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620" activeTab="0"/>
  </bookViews>
  <sheets>
    <sheet name="FICHE TECHNIQUE - Tableau 1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<sst xmlns="http://schemas.openxmlformats.org/spreadsheetml/2006/main" count="52" uniqueCount="44">
  <si>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Nombre de portions</t>
  </si>
  <si>
    <t>Crêpes de patate douce, feta et romarin</t>
  </si>
  <si>
    <t>Code</t>
  </si>
  <si>
    <t>DESCRIPTIF DE LA PRÉPARATION</t>
  </si>
  <si>
    <t>DRESSAGE ET PRÉSENTATION</t>
  </si>
  <si>
    <t>Crêpes de patate douce sur feuilles de roquette , servie avec une confiture d'airelles et d'échalotes.</t>
  </si>
  <si>
    <t>DENRÉES UTILES</t>
  </si>
  <si>
    <t>U</t>
  </si>
  <si>
    <t>QUANT
nécess.</t>
  </si>
  <si>
    <t>% perte</t>
  </si>
  <si>
    <t>QUANT
à com.</t>
  </si>
  <si>
    <t>PRIX U</t>
  </si>
  <si>
    <t>PRIX T</t>
  </si>
  <si>
    <t>TECHNIQUE DE RÉALISATION</t>
  </si>
  <si>
    <t>Farine</t>
  </si>
  <si>
    <t>Kg</t>
  </si>
  <si>
    <t>1. Chauffer le lait et faire fondre le beurre dans le lait tiède. Laisser refroidir à température ambiante et émietter la levure dans le lait.</t>
  </si>
  <si>
    <t>Levure</t>
  </si>
  <si>
    <t>2. Éplucher et tailler les patates douces en brunoise .</t>
  </si>
  <si>
    <t>Lait</t>
  </si>
  <si>
    <t>L</t>
  </si>
  <si>
    <t>3. Hacher très finement le romarin.</t>
  </si>
  <si>
    <t>Oeuf</t>
  </si>
  <si>
    <t>P</t>
  </si>
  <si>
    <t>4. Mélanger l'oeuf et la farine, allonger avec le lait au beurre et à la levure, fouetter en une pâte lisse.</t>
  </si>
  <si>
    <t>Beurre</t>
  </si>
  <si>
    <t>Laisser reposer environ 30 min</t>
  </si>
  <si>
    <t>Patate douce</t>
  </si>
  <si>
    <t>5. Faire sauter la brunoise de patate douce dans un peu d'huile, quand ils sont tendres et dorés.</t>
  </si>
  <si>
    <t>Feta</t>
  </si>
  <si>
    <t xml:space="preserve"> Les mélanger à la pâte avec le romarin et la feta. S/P</t>
  </si>
  <si>
    <t>Tige de romarin</t>
  </si>
  <si>
    <t>6. Cuire des petites crêpes épaisses avec la feta.</t>
  </si>
  <si>
    <t xml:space="preserve">Sel </t>
  </si>
  <si>
    <t>7. Servir les crêpes chaudes avec la confiture d'airelles et d'échalotes.</t>
  </si>
  <si>
    <t>Poivre</t>
  </si>
  <si>
    <t>Airelles</t>
  </si>
  <si>
    <t>Echalotes</t>
  </si>
  <si>
    <t>COÛT TOTAL DES MATIÈRES TVAC</t>
  </si>
  <si>
    <t>COÛT DES MATIÈRES PAR PORTION</t>
  </si>
  <si>
    <t>roquette</t>
  </si>
  <si>
    <t>kg</t>
  </si>
  <si>
    <t xml:space="preserve"> Sur petite assiette chaude, déposer la crêpe chaude sur les feuilles de roquettes et ajouter une pointe de compote.                                                                                             </t>
  </si>
  <si>
    <t>sucre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</si>
</sst>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"/>
  </numFmts>
  <fonts count="39">
    <font>
      <sz val="12"/>
      <color indexed="8"/>
      <name val="Verdana"/>
      <family val="0"/>
    </font>
    <font>
      <sz val="10"/>
      <color indexed="9"/>
      <name val="Helvetica Neue"/>
      <family val="0"/>
    </font>
    <font>
      <b/>
      <sz val="12"/>
      <color indexed="9"/>
      <name val="Arial"/>
      <family val="0"/>
    </font>
    <font>
      <sz val="12"/>
      <color indexed="9"/>
      <name val="Arial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22"/>
      <name val="Calibri"/>
      <family val="2"/>
    </font>
    <font>
      <sz val="12"/>
      <color indexed="53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2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10"/>
      </bottom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10"/>
      </bottom>
    </border>
    <border>
      <left style="thin">
        <color indexed="9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9"/>
      </left>
      <right style="thin">
        <color indexed="10"/>
      </right>
      <top style="thin">
        <color indexed="9"/>
      </top>
      <bottom style="thin">
        <color indexed="9"/>
      </bottom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9" fontId="1" fillId="0" borderId="0" applyFont="0" applyFill="0" applyBorder="0" applyAlignment="0" applyProtection="0"/>
    <xf numFmtId="0" fontId="0" fillId="31" borderId="3" applyNumberFormat="0" applyFont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horizontal="left" vertical="top"/>
    </xf>
    <xf numFmtId="1" fontId="3" fillId="0" borderId="11" xfId="0" applyNumberFormat="1" applyFont="1" applyBorder="1" applyAlignment="1">
      <alignment horizontal="left" vertical="top"/>
    </xf>
    <xf numFmtId="0" fontId="2" fillId="33" borderId="11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horizontal="left" vertical="top" wrapText="1"/>
    </xf>
    <xf numFmtId="1" fontId="3" fillId="0" borderId="14" xfId="0" applyNumberFormat="1" applyFont="1" applyBorder="1" applyAlignment="1">
      <alignment horizontal="left" vertical="top"/>
    </xf>
    <xf numFmtId="1" fontId="3" fillId="0" borderId="15" xfId="0" applyNumberFormat="1" applyFont="1" applyBorder="1" applyAlignment="1">
      <alignment horizontal="left" vertical="top"/>
    </xf>
    <xf numFmtId="0" fontId="3" fillId="0" borderId="16" xfId="0" applyNumberFormat="1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 vertical="top"/>
    </xf>
    <xf numFmtId="1" fontId="3" fillId="0" borderId="17" xfId="0" applyNumberFormat="1" applyFont="1" applyBorder="1" applyAlignment="1">
      <alignment horizontal="left" vertical="top"/>
    </xf>
    <xf numFmtId="1" fontId="3" fillId="0" borderId="11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left" vertical="top"/>
    </xf>
    <xf numFmtId="1" fontId="3" fillId="0" borderId="11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/>
    </xf>
    <xf numFmtId="1" fontId="3" fillId="0" borderId="18" xfId="0" applyNumberFormat="1" applyFont="1" applyBorder="1" applyAlignment="1">
      <alignment horizontal="left" vertical="top"/>
    </xf>
    <xf numFmtId="1" fontId="3" fillId="0" borderId="19" xfId="0" applyNumberFormat="1" applyFont="1" applyBorder="1" applyAlignment="1">
      <alignment horizontal="left" vertical="top"/>
    </xf>
    <xf numFmtId="1" fontId="3" fillId="0" borderId="20" xfId="0" applyNumberFormat="1" applyFont="1" applyBorder="1" applyAlignment="1">
      <alignment horizontal="left" vertical="top"/>
    </xf>
    <xf numFmtId="0" fontId="3" fillId="0" borderId="21" xfId="0" applyNumberFormat="1" applyFont="1" applyBorder="1" applyAlignment="1">
      <alignment horizontal="left" vertical="center"/>
    </xf>
    <xf numFmtId="1" fontId="3" fillId="0" borderId="12" xfId="0" applyNumberFormat="1" applyFont="1" applyBorder="1" applyAlignment="1">
      <alignment horizontal="left" vertical="center"/>
    </xf>
    <xf numFmtId="1" fontId="3" fillId="0" borderId="22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2" fontId="2" fillId="33" borderId="21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22" xfId="0" applyNumberFormat="1" applyFont="1" applyFill="1" applyBorder="1" applyAlignment="1">
      <alignment horizontal="center" vertical="center"/>
    </xf>
    <xf numFmtId="0" fontId="3" fillId="0" borderId="21" xfId="0" applyNumberFormat="1" applyFont="1" applyBorder="1" applyAlignment="1">
      <alignment horizontal="left" vertical="top"/>
    </xf>
    <xf numFmtId="1" fontId="3" fillId="0" borderId="12" xfId="0" applyNumberFormat="1" applyFont="1" applyBorder="1" applyAlignment="1">
      <alignment horizontal="left" vertical="top"/>
    </xf>
    <xf numFmtId="1" fontId="3" fillId="0" borderId="22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BFBFB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showGridLines="0" tabSelected="1" workbookViewId="0" topLeftCell="A1">
      <selection activeCell="P27" sqref="P27"/>
    </sheetView>
  </sheetViews>
  <sheetFormatPr defaultColWidth="8.296875" defaultRowHeight="15" customHeight="1"/>
  <cols>
    <col min="1" max="1" width="1" style="1" customWidth="1"/>
    <col min="2" max="2" width="33.69921875" style="1" customWidth="1"/>
    <col min="3" max="3" width="1" style="1" customWidth="1"/>
    <col min="4" max="4" width="4.8984375" style="1" customWidth="1"/>
    <col min="5" max="5" width="1" style="1" customWidth="1"/>
    <col min="6" max="6" width="6.3984375" style="1" customWidth="1"/>
    <col min="7" max="7" width="1" style="1" customWidth="1"/>
    <col min="8" max="8" width="6.3984375" style="1" customWidth="1"/>
    <col min="9" max="9" width="1" style="1" customWidth="1"/>
    <col min="10" max="10" width="6.3984375" style="1" customWidth="1"/>
    <col min="11" max="11" width="1" style="1" customWidth="1"/>
    <col min="12" max="12" width="7.5" style="1" customWidth="1"/>
    <col min="13" max="13" width="1" style="1" customWidth="1"/>
    <col min="14" max="14" width="8.19921875" style="1" customWidth="1"/>
    <col min="15" max="15" width="1" style="1" customWidth="1"/>
    <col min="16" max="16" width="56.19921875" style="1" customWidth="1"/>
    <col min="17" max="17" width="1" style="1" customWidth="1"/>
    <col min="18" max="18" width="16.8984375" style="1" customWidth="1"/>
    <col min="19" max="16384" width="8.19921875" style="1" customWidth="1"/>
  </cols>
  <sheetData>
    <row r="1" spans="1:18" ht="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9.5" customHeight="1">
      <c r="A2" s="2"/>
      <c r="B2" s="3" t="s">
        <v>0</v>
      </c>
      <c r="C2" s="2"/>
      <c r="D2" s="44" t="s">
        <v>1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2"/>
      <c r="R2" s="3" t="s">
        <v>2</v>
      </c>
    </row>
    <row r="3" spans="1:18" ht="19.5" customHeight="1">
      <c r="A3" s="2"/>
      <c r="B3" s="3">
        <v>15</v>
      </c>
      <c r="C3" s="2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Q3" s="2"/>
      <c r="R3" s="4"/>
    </row>
    <row r="4" spans="1:18" ht="7.5" customHeight="1">
      <c r="A4" s="2"/>
      <c r="B4" s="5">
        <v>20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9.5" customHeight="1">
      <c r="A5" s="2"/>
      <c r="B5" s="35" t="s">
        <v>3</v>
      </c>
      <c r="C5" s="36"/>
      <c r="D5" s="36"/>
      <c r="E5" s="36"/>
      <c r="F5" s="36"/>
      <c r="G5" s="36"/>
      <c r="H5" s="36"/>
      <c r="I5" s="36"/>
      <c r="J5" s="37"/>
      <c r="K5" s="2"/>
      <c r="L5" s="35" t="s">
        <v>4</v>
      </c>
      <c r="M5" s="36"/>
      <c r="N5" s="36"/>
      <c r="O5" s="36"/>
      <c r="P5" s="36"/>
      <c r="Q5" s="36"/>
      <c r="R5" s="37"/>
    </row>
    <row r="6" spans="1:18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6"/>
      <c r="M6" s="6"/>
      <c r="N6" s="6"/>
      <c r="O6" s="6"/>
      <c r="P6" s="6"/>
      <c r="Q6" s="6"/>
      <c r="R6" s="6"/>
    </row>
    <row r="7" spans="1:18" ht="97.5" customHeight="1">
      <c r="A7" s="2"/>
      <c r="B7" s="41" t="s">
        <v>5</v>
      </c>
      <c r="C7" s="42"/>
      <c r="D7" s="42"/>
      <c r="E7" s="42"/>
      <c r="F7" s="42"/>
      <c r="G7" s="42"/>
      <c r="H7" s="42"/>
      <c r="I7" s="42"/>
      <c r="J7" s="42"/>
      <c r="K7" s="42"/>
      <c r="L7" s="43"/>
      <c r="M7" s="7"/>
      <c r="N7" s="8" t="s">
        <v>42</v>
      </c>
      <c r="O7" s="9"/>
      <c r="P7" s="9"/>
      <c r="Q7" s="9"/>
      <c r="R7" s="9"/>
    </row>
    <row r="8" spans="1:18" ht="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30" customHeight="1">
      <c r="A9" s="2"/>
      <c r="B9" s="10" t="s">
        <v>6</v>
      </c>
      <c r="C9" s="2"/>
      <c r="D9" s="10" t="s">
        <v>7</v>
      </c>
      <c r="E9" s="2"/>
      <c r="F9" s="11" t="s">
        <v>8</v>
      </c>
      <c r="G9" s="2"/>
      <c r="H9" s="10" t="s">
        <v>9</v>
      </c>
      <c r="I9" s="2"/>
      <c r="J9" s="12" t="s">
        <v>10</v>
      </c>
      <c r="K9" s="2"/>
      <c r="L9" s="10" t="s">
        <v>11</v>
      </c>
      <c r="M9" s="2"/>
      <c r="N9" s="10" t="s">
        <v>12</v>
      </c>
      <c r="O9" s="2"/>
      <c r="P9" s="38" t="s">
        <v>13</v>
      </c>
      <c r="Q9" s="39"/>
      <c r="R9" s="40"/>
    </row>
    <row r="10" spans="1:18" ht="7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30">
      <c r="A11" s="2"/>
      <c r="B11" s="13" t="s">
        <v>14</v>
      </c>
      <c r="C11" s="2"/>
      <c r="D11" s="14" t="s">
        <v>15</v>
      </c>
      <c r="E11" s="2"/>
      <c r="F11" s="15">
        <v>0.125</v>
      </c>
      <c r="G11" s="2"/>
      <c r="H11" s="16"/>
      <c r="I11" s="2"/>
      <c r="J11" s="17">
        <f aca="true" t="shared" si="0" ref="J11:J50">(100*F11/(100-H11))/20*$B$3</f>
        <v>0.09375</v>
      </c>
      <c r="K11" s="2"/>
      <c r="L11" s="18">
        <v>1.19</v>
      </c>
      <c r="M11" s="2"/>
      <c r="N11" s="18">
        <f aca="true" t="shared" si="1" ref="N11:N50">J11*L11</f>
        <v>0.1115625</v>
      </c>
      <c r="O11" s="2"/>
      <c r="P11" s="19" t="s">
        <v>16</v>
      </c>
      <c r="Q11" s="20"/>
      <c r="R11" s="21"/>
    </row>
    <row r="12" spans="1:18" ht="15.75" customHeight="1">
      <c r="A12" s="2"/>
      <c r="B12" s="13" t="s">
        <v>17</v>
      </c>
      <c r="C12" s="2"/>
      <c r="D12" s="14" t="s">
        <v>15</v>
      </c>
      <c r="E12" s="2"/>
      <c r="F12" s="15">
        <v>0.008</v>
      </c>
      <c r="G12" s="2"/>
      <c r="H12" s="16"/>
      <c r="I12" s="2"/>
      <c r="J12" s="17">
        <f t="shared" si="0"/>
        <v>0.006</v>
      </c>
      <c r="K12" s="2"/>
      <c r="L12" s="18">
        <v>5.3</v>
      </c>
      <c r="M12" s="2"/>
      <c r="N12" s="18">
        <f t="shared" si="1"/>
        <v>0.0318</v>
      </c>
      <c r="O12" s="2"/>
      <c r="P12" s="22" t="s">
        <v>18</v>
      </c>
      <c r="Q12" s="23"/>
      <c r="R12" s="24"/>
    </row>
    <row r="13" spans="1:18" ht="15.75" customHeight="1">
      <c r="A13" s="2"/>
      <c r="B13" s="13" t="s">
        <v>19</v>
      </c>
      <c r="C13" s="2"/>
      <c r="D13" s="14" t="s">
        <v>20</v>
      </c>
      <c r="E13" s="2"/>
      <c r="F13" s="15">
        <v>0.125</v>
      </c>
      <c r="G13" s="2"/>
      <c r="H13" s="16"/>
      <c r="I13" s="2"/>
      <c r="J13" s="17">
        <f t="shared" si="0"/>
        <v>0.09375</v>
      </c>
      <c r="K13" s="2"/>
      <c r="L13" s="18">
        <v>0.78</v>
      </c>
      <c r="M13" s="2"/>
      <c r="N13" s="18">
        <f t="shared" si="1"/>
        <v>0.073125</v>
      </c>
      <c r="O13" s="2"/>
      <c r="P13" s="22" t="s">
        <v>21</v>
      </c>
      <c r="Q13" s="23"/>
      <c r="R13" s="24"/>
    </row>
    <row r="14" spans="1:18" ht="15.75" customHeight="1">
      <c r="A14" s="2"/>
      <c r="B14" s="13" t="s">
        <v>22</v>
      </c>
      <c r="C14" s="2"/>
      <c r="D14" s="14" t="s">
        <v>23</v>
      </c>
      <c r="E14" s="2"/>
      <c r="F14" s="15">
        <v>1</v>
      </c>
      <c r="G14" s="2"/>
      <c r="H14" s="16"/>
      <c r="I14" s="2"/>
      <c r="J14" s="17">
        <f t="shared" si="0"/>
        <v>0.75</v>
      </c>
      <c r="K14" s="2"/>
      <c r="L14" s="18">
        <v>0.29</v>
      </c>
      <c r="M14" s="2"/>
      <c r="N14" s="18">
        <f t="shared" si="1"/>
        <v>0.21749999999999997</v>
      </c>
      <c r="O14" s="2"/>
      <c r="P14" s="22" t="s">
        <v>24</v>
      </c>
      <c r="Q14" s="23"/>
      <c r="R14" s="24"/>
    </row>
    <row r="15" spans="1:18" ht="15.75" customHeight="1">
      <c r="A15" s="2"/>
      <c r="B15" s="13" t="s">
        <v>25</v>
      </c>
      <c r="C15" s="2"/>
      <c r="D15" s="14" t="s">
        <v>15</v>
      </c>
      <c r="E15" s="2"/>
      <c r="F15" s="15">
        <v>0.05</v>
      </c>
      <c r="G15" s="2"/>
      <c r="H15" s="16"/>
      <c r="I15" s="2"/>
      <c r="J15" s="17">
        <f t="shared" si="0"/>
        <v>0.0375</v>
      </c>
      <c r="K15" s="2"/>
      <c r="L15" s="18">
        <v>9.16</v>
      </c>
      <c r="M15" s="2"/>
      <c r="N15" s="18">
        <f t="shared" si="1"/>
        <v>0.34349999999999997</v>
      </c>
      <c r="O15" s="2"/>
      <c r="P15" s="22" t="s">
        <v>26</v>
      </c>
      <c r="Q15" s="23"/>
      <c r="R15" s="24"/>
    </row>
    <row r="16" spans="1:18" ht="15.75" customHeight="1">
      <c r="A16" s="2"/>
      <c r="B16" s="13" t="s">
        <v>27</v>
      </c>
      <c r="C16" s="2"/>
      <c r="D16" s="14" t="s">
        <v>15</v>
      </c>
      <c r="E16" s="2"/>
      <c r="F16" s="15">
        <v>0.125</v>
      </c>
      <c r="G16" s="2"/>
      <c r="H16" s="16"/>
      <c r="I16" s="2"/>
      <c r="J16" s="17">
        <f t="shared" si="0"/>
        <v>0.09375</v>
      </c>
      <c r="K16" s="2"/>
      <c r="L16" s="18">
        <v>2.98</v>
      </c>
      <c r="M16" s="2"/>
      <c r="N16" s="18">
        <f t="shared" si="1"/>
        <v>0.279375</v>
      </c>
      <c r="O16" s="2"/>
      <c r="P16" s="22" t="s">
        <v>28</v>
      </c>
      <c r="Q16" s="23"/>
      <c r="R16" s="24"/>
    </row>
    <row r="17" spans="1:18" ht="15.75" customHeight="1">
      <c r="A17" s="2"/>
      <c r="B17" s="13" t="s">
        <v>29</v>
      </c>
      <c r="C17" s="2"/>
      <c r="D17" s="14" t="s">
        <v>15</v>
      </c>
      <c r="E17" s="2"/>
      <c r="F17" s="15">
        <v>0.065</v>
      </c>
      <c r="G17" s="2"/>
      <c r="H17" s="16"/>
      <c r="I17" s="2"/>
      <c r="J17" s="17">
        <f t="shared" si="0"/>
        <v>0.04875</v>
      </c>
      <c r="K17" s="2"/>
      <c r="L17" s="18">
        <v>7.45</v>
      </c>
      <c r="M17" s="2"/>
      <c r="N17" s="18">
        <f t="shared" si="1"/>
        <v>0.3631875</v>
      </c>
      <c r="O17" s="2"/>
      <c r="P17" s="22" t="s">
        <v>30</v>
      </c>
      <c r="Q17" s="23"/>
      <c r="R17" s="24"/>
    </row>
    <row r="18" spans="1:18" ht="15.75" customHeight="1">
      <c r="A18" s="2"/>
      <c r="B18" s="13" t="s">
        <v>31</v>
      </c>
      <c r="C18" s="2"/>
      <c r="D18" s="14" t="s">
        <v>23</v>
      </c>
      <c r="E18" s="2"/>
      <c r="F18" s="15">
        <v>0.01</v>
      </c>
      <c r="G18" s="2"/>
      <c r="H18" s="16"/>
      <c r="I18" s="2"/>
      <c r="J18" s="17">
        <f t="shared" si="0"/>
        <v>0.0075</v>
      </c>
      <c r="K18" s="2"/>
      <c r="L18" s="18">
        <v>1.29</v>
      </c>
      <c r="M18" s="2"/>
      <c r="N18" s="18">
        <f t="shared" si="1"/>
        <v>0.009675</v>
      </c>
      <c r="O18" s="2"/>
      <c r="P18" s="22" t="s">
        <v>32</v>
      </c>
      <c r="Q18" s="23"/>
      <c r="R18" s="24"/>
    </row>
    <row r="19" spans="1:18" ht="15.75" customHeight="1">
      <c r="A19" s="2"/>
      <c r="B19" s="13" t="s">
        <v>33</v>
      </c>
      <c r="C19" s="2"/>
      <c r="D19" s="25"/>
      <c r="E19" s="2"/>
      <c r="F19" s="15"/>
      <c r="G19" s="2"/>
      <c r="H19" s="16"/>
      <c r="I19" s="2"/>
      <c r="J19" s="17">
        <f t="shared" si="0"/>
        <v>0</v>
      </c>
      <c r="K19" s="2"/>
      <c r="L19" s="18"/>
      <c r="M19" s="2"/>
      <c r="N19" s="18">
        <f t="shared" si="1"/>
        <v>0</v>
      </c>
      <c r="O19" s="2"/>
      <c r="P19" s="22" t="s">
        <v>34</v>
      </c>
      <c r="Q19" s="23"/>
      <c r="R19" s="24"/>
    </row>
    <row r="20" spans="1:18" ht="15.75" customHeight="1">
      <c r="A20" s="2"/>
      <c r="B20" s="13" t="s">
        <v>35</v>
      </c>
      <c r="C20" s="2"/>
      <c r="D20" s="25"/>
      <c r="E20" s="2"/>
      <c r="F20" s="15"/>
      <c r="G20" s="2"/>
      <c r="H20" s="16"/>
      <c r="I20" s="2"/>
      <c r="J20" s="17">
        <f t="shared" si="0"/>
        <v>0</v>
      </c>
      <c r="K20" s="2"/>
      <c r="L20" s="18"/>
      <c r="M20" s="2"/>
      <c r="N20" s="18">
        <f t="shared" si="1"/>
        <v>0</v>
      </c>
      <c r="O20" s="2"/>
      <c r="P20" s="26"/>
      <c r="Q20" s="23"/>
      <c r="R20" s="24"/>
    </row>
    <row r="21" spans="1:18" ht="15.75" customHeight="1">
      <c r="A21" s="2"/>
      <c r="B21" s="13" t="s">
        <v>36</v>
      </c>
      <c r="C21" s="2"/>
      <c r="D21" s="14" t="s">
        <v>15</v>
      </c>
      <c r="E21" s="2"/>
      <c r="F21" s="15">
        <v>0.125</v>
      </c>
      <c r="G21" s="2"/>
      <c r="H21" s="16"/>
      <c r="I21" s="2"/>
      <c r="J21" s="17">
        <f t="shared" si="0"/>
        <v>0.09375</v>
      </c>
      <c r="K21" s="2"/>
      <c r="L21" s="18">
        <v>7.4</v>
      </c>
      <c r="M21" s="2"/>
      <c r="N21" s="18">
        <f t="shared" si="1"/>
        <v>0.6937500000000001</v>
      </c>
      <c r="O21" s="2"/>
      <c r="P21" s="26"/>
      <c r="Q21" s="23"/>
      <c r="R21" s="24"/>
    </row>
    <row r="22" spans="1:18" ht="15.75" customHeight="1">
      <c r="A22" s="2"/>
      <c r="B22" s="13" t="s">
        <v>37</v>
      </c>
      <c r="C22" s="2"/>
      <c r="D22" s="14" t="s">
        <v>15</v>
      </c>
      <c r="E22" s="2"/>
      <c r="F22" s="15">
        <v>0.05</v>
      </c>
      <c r="G22" s="2"/>
      <c r="H22" s="16"/>
      <c r="I22" s="2"/>
      <c r="J22" s="17">
        <f t="shared" si="0"/>
        <v>0.0375</v>
      </c>
      <c r="K22" s="2"/>
      <c r="L22" s="18">
        <v>1.76</v>
      </c>
      <c r="M22" s="2"/>
      <c r="N22" s="18">
        <f t="shared" si="1"/>
        <v>0.066</v>
      </c>
      <c r="O22" s="2"/>
      <c r="P22" s="26"/>
      <c r="Q22" s="23"/>
      <c r="R22" s="24"/>
    </row>
    <row r="23" spans="1:18" ht="15.75" customHeight="1">
      <c r="A23" s="2"/>
      <c r="B23" s="27" t="s">
        <v>40</v>
      </c>
      <c r="C23" s="2"/>
      <c r="D23" s="25" t="s">
        <v>41</v>
      </c>
      <c r="E23" s="2"/>
      <c r="F23" s="15">
        <v>0.05</v>
      </c>
      <c r="G23" s="2"/>
      <c r="H23" s="16"/>
      <c r="I23" s="2"/>
      <c r="J23" s="17">
        <f t="shared" si="0"/>
        <v>0.0375</v>
      </c>
      <c r="K23" s="2"/>
      <c r="L23" s="18">
        <v>31.8</v>
      </c>
      <c r="M23" s="2"/>
      <c r="N23" s="18">
        <f t="shared" si="1"/>
        <v>1.1925</v>
      </c>
      <c r="O23" s="2"/>
      <c r="P23" s="26"/>
      <c r="Q23" s="23"/>
      <c r="R23" s="24"/>
    </row>
    <row r="24" spans="1:18" ht="15.75" customHeight="1">
      <c r="A24" s="2"/>
      <c r="B24" s="27" t="s">
        <v>43</v>
      </c>
      <c r="C24" s="2"/>
      <c r="D24" s="25" t="s">
        <v>41</v>
      </c>
      <c r="E24" s="2"/>
      <c r="F24" s="15">
        <v>0.1</v>
      </c>
      <c r="G24" s="2"/>
      <c r="H24" s="16"/>
      <c r="I24" s="2"/>
      <c r="J24" s="17">
        <f t="shared" si="0"/>
        <v>0.075</v>
      </c>
      <c r="K24" s="2"/>
      <c r="L24" s="18">
        <v>1.19</v>
      </c>
      <c r="M24" s="2"/>
      <c r="N24" s="18">
        <f t="shared" si="1"/>
        <v>0.08925</v>
      </c>
      <c r="O24" s="2"/>
      <c r="P24" s="26"/>
      <c r="Q24" s="23"/>
      <c r="R24" s="24"/>
    </row>
    <row r="25" spans="1:18" ht="15.75" customHeight="1">
      <c r="A25" s="2"/>
      <c r="B25" s="27"/>
      <c r="C25" s="2"/>
      <c r="D25" s="25"/>
      <c r="E25" s="2"/>
      <c r="F25" s="15"/>
      <c r="G25" s="2"/>
      <c r="H25" s="16"/>
      <c r="I25" s="2"/>
      <c r="J25" s="17">
        <f t="shared" si="0"/>
        <v>0</v>
      </c>
      <c r="K25" s="2"/>
      <c r="L25" s="18"/>
      <c r="M25" s="2"/>
      <c r="N25" s="18">
        <f t="shared" si="1"/>
        <v>0</v>
      </c>
      <c r="O25" s="2"/>
      <c r="P25" s="26"/>
      <c r="Q25" s="23"/>
      <c r="R25" s="24"/>
    </row>
    <row r="26" spans="1:18" ht="15.75" customHeight="1">
      <c r="A26" s="2"/>
      <c r="B26" s="27"/>
      <c r="C26" s="2"/>
      <c r="D26" s="25"/>
      <c r="E26" s="2"/>
      <c r="F26" s="15"/>
      <c r="G26" s="2"/>
      <c r="H26" s="16"/>
      <c r="I26" s="2"/>
      <c r="J26" s="17">
        <f t="shared" si="0"/>
        <v>0</v>
      </c>
      <c r="K26" s="2"/>
      <c r="L26" s="18"/>
      <c r="M26" s="2"/>
      <c r="N26" s="18">
        <f t="shared" si="1"/>
        <v>0</v>
      </c>
      <c r="O26" s="2"/>
      <c r="P26" s="26"/>
      <c r="Q26" s="23"/>
      <c r="R26" s="24"/>
    </row>
    <row r="27" spans="1:18" ht="15.75" customHeight="1">
      <c r="A27" s="2"/>
      <c r="B27" s="27"/>
      <c r="C27" s="2"/>
      <c r="D27" s="25"/>
      <c r="E27" s="2"/>
      <c r="F27" s="15"/>
      <c r="G27" s="2"/>
      <c r="H27" s="16"/>
      <c r="I27" s="2"/>
      <c r="J27" s="17">
        <f t="shared" si="0"/>
        <v>0</v>
      </c>
      <c r="K27" s="2"/>
      <c r="L27" s="18"/>
      <c r="M27" s="2"/>
      <c r="N27" s="18">
        <f t="shared" si="1"/>
        <v>0</v>
      </c>
      <c r="O27" s="2"/>
      <c r="P27" s="26"/>
      <c r="Q27" s="23"/>
      <c r="R27" s="24"/>
    </row>
    <row r="28" spans="1:18" ht="15.75" customHeight="1">
      <c r="A28" s="2"/>
      <c r="B28" s="27"/>
      <c r="C28" s="2"/>
      <c r="D28" s="25"/>
      <c r="E28" s="2"/>
      <c r="F28" s="15"/>
      <c r="G28" s="2"/>
      <c r="H28" s="16"/>
      <c r="I28" s="2"/>
      <c r="J28" s="17">
        <f t="shared" si="0"/>
        <v>0</v>
      </c>
      <c r="K28" s="2"/>
      <c r="L28" s="18"/>
      <c r="M28" s="2"/>
      <c r="N28" s="18">
        <f t="shared" si="1"/>
        <v>0</v>
      </c>
      <c r="O28" s="2"/>
      <c r="P28" s="26"/>
      <c r="Q28" s="23"/>
      <c r="R28" s="24"/>
    </row>
    <row r="29" spans="1:18" ht="15.75" customHeight="1">
      <c r="A29" s="2"/>
      <c r="B29" s="27"/>
      <c r="C29" s="2"/>
      <c r="D29" s="25"/>
      <c r="E29" s="2"/>
      <c r="F29" s="15"/>
      <c r="G29" s="2"/>
      <c r="H29" s="16"/>
      <c r="I29" s="2"/>
      <c r="J29" s="17">
        <f t="shared" si="0"/>
        <v>0</v>
      </c>
      <c r="K29" s="2"/>
      <c r="L29" s="18"/>
      <c r="M29" s="2"/>
      <c r="N29" s="18">
        <f t="shared" si="1"/>
        <v>0</v>
      </c>
      <c r="O29" s="2"/>
      <c r="P29" s="26"/>
      <c r="Q29" s="23"/>
      <c r="R29" s="24"/>
    </row>
    <row r="30" spans="1:18" ht="15.75" customHeight="1">
      <c r="A30" s="2"/>
      <c r="B30" s="27"/>
      <c r="C30" s="2"/>
      <c r="D30" s="25"/>
      <c r="E30" s="2"/>
      <c r="F30" s="15"/>
      <c r="G30" s="2"/>
      <c r="H30" s="16"/>
      <c r="I30" s="2"/>
      <c r="J30" s="17">
        <f t="shared" si="0"/>
        <v>0</v>
      </c>
      <c r="K30" s="2"/>
      <c r="L30" s="18"/>
      <c r="M30" s="2"/>
      <c r="N30" s="18">
        <f t="shared" si="1"/>
        <v>0</v>
      </c>
      <c r="O30" s="2"/>
      <c r="P30" s="26"/>
      <c r="Q30" s="23"/>
      <c r="R30" s="24"/>
    </row>
    <row r="31" spans="1:18" ht="15.75" customHeight="1">
      <c r="A31" s="2"/>
      <c r="B31" s="27"/>
      <c r="C31" s="2"/>
      <c r="D31" s="25"/>
      <c r="E31" s="2"/>
      <c r="F31" s="15"/>
      <c r="G31" s="2"/>
      <c r="H31" s="16"/>
      <c r="I31" s="2"/>
      <c r="J31" s="17">
        <f t="shared" si="0"/>
        <v>0</v>
      </c>
      <c r="K31" s="2"/>
      <c r="L31" s="18"/>
      <c r="M31" s="2"/>
      <c r="N31" s="18">
        <f t="shared" si="1"/>
        <v>0</v>
      </c>
      <c r="O31" s="2"/>
      <c r="P31" s="26"/>
      <c r="Q31" s="23"/>
      <c r="R31" s="24"/>
    </row>
    <row r="32" spans="1:18" ht="15.75" customHeight="1">
      <c r="A32" s="2"/>
      <c r="B32" s="27"/>
      <c r="C32" s="2"/>
      <c r="D32" s="25"/>
      <c r="E32" s="2"/>
      <c r="F32" s="15"/>
      <c r="G32" s="2"/>
      <c r="H32" s="16"/>
      <c r="I32" s="2"/>
      <c r="J32" s="17">
        <f t="shared" si="0"/>
        <v>0</v>
      </c>
      <c r="K32" s="2"/>
      <c r="L32" s="18"/>
      <c r="M32" s="2"/>
      <c r="N32" s="18">
        <f t="shared" si="1"/>
        <v>0</v>
      </c>
      <c r="O32" s="2"/>
      <c r="P32" s="26"/>
      <c r="Q32" s="23"/>
      <c r="R32" s="24"/>
    </row>
    <row r="33" spans="1:18" ht="15.75" customHeight="1">
      <c r="A33" s="2"/>
      <c r="B33" s="27"/>
      <c r="C33" s="2"/>
      <c r="D33" s="25"/>
      <c r="E33" s="2"/>
      <c r="F33" s="15"/>
      <c r="G33" s="2"/>
      <c r="H33" s="16"/>
      <c r="I33" s="2"/>
      <c r="J33" s="17">
        <f t="shared" si="0"/>
        <v>0</v>
      </c>
      <c r="K33" s="2"/>
      <c r="L33" s="18"/>
      <c r="M33" s="2"/>
      <c r="N33" s="18">
        <f t="shared" si="1"/>
        <v>0</v>
      </c>
      <c r="O33" s="2"/>
      <c r="P33" s="26"/>
      <c r="Q33" s="23"/>
      <c r="R33" s="24"/>
    </row>
    <row r="34" spans="1:18" ht="15.75" customHeight="1">
      <c r="A34" s="2"/>
      <c r="B34" s="27"/>
      <c r="C34" s="2"/>
      <c r="D34" s="25"/>
      <c r="E34" s="2"/>
      <c r="F34" s="15"/>
      <c r="G34" s="2"/>
      <c r="H34" s="16"/>
      <c r="I34" s="2"/>
      <c r="J34" s="17">
        <f t="shared" si="0"/>
        <v>0</v>
      </c>
      <c r="K34" s="2"/>
      <c r="L34" s="18"/>
      <c r="M34" s="2"/>
      <c r="N34" s="18">
        <f t="shared" si="1"/>
        <v>0</v>
      </c>
      <c r="O34" s="2"/>
      <c r="P34" s="26"/>
      <c r="Q34" s="23"/>
      <c r="R34" s="24"/>
    </row>
    <row r="35" spans="1:18" ht="15.75" customHeight="1">
      <c r="A35" s="2"/>
      <c r="B35" s="27"/>
      <c r="C35" s="2"/>
      <c r="D35" s="25"/>
      <c r="E35" s="2"/>
      <c r="F35" s="15"/>
      <c r="G35" s="2"/>
      <c r="H35" s="16"/>
      <c r="I35" s="2"/>
      <c r="J35" s="17">
        <f t="shared" si="0"/>
        <v>0</v>
      </c>
      <c r="K35" s="2"/>
      <c r="L35" s="18"/>
      <c r="M35" s="2"/>
      <c r="N35" s="18">
        <f t="shared" si="1"/>
        <v>0</v>
      </c>
      <c r="O35" s="2"/>
      <c r="P35" s="26"/>
      <c r="Q35" s="23"/>
      <c r="R35" s="24"/>
    </row>
    <row r="36" spans="1:18" ht="15.75" customHeight="1">
      <c r="A36" s="2"/>
      <c r="B36" s="27"/>
      <c r="C36" s="2"/>
      <c r="D36" s="25"/>
      <c r="E36" s="2"/>
      <c r="F36" s="15"/>
      <c r="G36" s="2"/>
      <c r="H36" s="16"/>
      <c r="I36" s="2"/>
      <c r="J36" s="17">
        <f t="shared" si="0"/>
        <v>0</v>
      </c>
      <c r="K36" s="2"/>
      <c r="L36" s="18"/>
      <c r="M36" s="2"/>
      <c r="N36" s="18">
        <f t="shared" si="1"/>
        <v>0</v>
      </c>
      <c r="O36" s="2"/>
      <c r="P36" s="26"/>
      <c r="Q36" s="23"/>
      <c r="R36" s="24"/>
    </row>
    <row r="37" spans="1:18" ht="15.75" customHeight="1">
      <c r="A37" s="2"/>
      <c r="B37" s="27"/>
      <c r="C37" s="2"/>
      <c r="D37" s="25"/>
      <c r="E37" s="2"/>
      <c r="F37" s="15"/>
      <c r="G37" s="2"/>
      <c r="H37" s="16"/>
      <c r="I37" s="2"/>
      <c r="J37" s="17">
        <f t="shared" si="0"/>
        <v>0</v>
      </c>
      <c r="K37" s="2"/>
      <c r="L37" s="18"/>
      <c r="M37" s="2"/>
      <c r="N37" s="18">
        <f t="shared" si="1"/>
        <v>0</v>
      </c>
      <c r="O37" s="2"/>
      <c r="P37" s="26"/>
      <c r="Q37" s="23"/>
      <c r="R37" s="24"/>
    </row>
    <row r="38" spans="1:18" ht="15.75" customHeight="1">
      <c r="A38" s="2"/>
      <c r="B38" s="27"/>
      <c r="C38" s="2"/>
      <c r="D38" s="25"/>
      <c r="E38" s="2"/>
      <c r="F38" s="15"/>
      <c r="G38" s="2"/>
      <c r="H38" s="16"/>
      <c r="I38" s="2"/>
      <c r="J38" s="17">
        <f t="shared" si="0"/>
        <v>0</v>
      </c>
      <c r="K38" s="2"/>
      <c r="L38" s="18"/>
      <c r="M38" s="2"/>
      <c r="N38" s="18">
        <f t="shared" si="1"/>
        <v>0</v>
      </c>
      <c r="O38" s="2"/>
      <c r="P38" s="26"/>
      <c r="Q38" s="23"/>
      <c r="R38" s="24"/>
    </row>
    <row r="39" spans="1:18" ht="15.75" customHeight="1">
      <c r="A39" s="2"/>
      <c r="B39" s="27"/>
      <c r="C39" s="2"/>
      <c r="D39" s="25"/>
      <c r="E39" s="2"/>
      <c r="F39" s="15"/>
      <c r="G39" s="2"/>
      <c r="H39" s="16"/>
      <c r="I39" s="2"/>
      <c r="J39" s="17">
        <f t="shared" si="0"/>
        <v>0</v>
      </c>
      <c r="K39" s="2"/>
      <c r="L39" s="18"/>
      <c r="M39" s="2"/>
      <c r="N39" s="18">
        <f t="shared" si="1"/>
        <v>0</v>
      </c>
      <c r="O39" s="2"/>
      <c r="P39" s="26"/>
      <c r="Q39" s="23"/>
      <c r="R39" s="24"/>
    </row>
    <row r="40" spans="1:18" ht="15.75" customHeight="1">
      <c r="A40" s="2"/>
      <c r="B40" s="27"/>
      <c r="C40" s="2"/>
      <c r="D40" s="25"/>
      <c r="E40" s="2"/>
      <c r="F40" s="15"/>
      <c r="G40" s="2"/>
      <c r="H40" s="16"/>
      <c r="I40" s="2"/>
      <c r="J40" s="17">
        <f t="shared" si="0"/>
        <v>0</v>
      </c>
      <c r="K40" s="2"/>
      <c r="L40" s="18"/>
      <c r="M40" s="2"/>
      <c r="N40" s="18">
        <f t="shared" si="1"/>
        <v>0</v>
      </c>
      <c r="O40" s="2"/>
      <c r="P40" s="26"/>
      <c r="Q40" s="23"/>
      <c r="R40" s="24"/>
    </row>
    <row r="41" spans="1:18" ht="15.75" customHeight="1">
      <c r="A41" s="2"/>
      <c r="B41" s="27"/>
      <c r="C41" s="2"/>
      <c r="D41" s="25"/>
      <c r="E41" s="2"/>
      <c r="F41" s="15"/>
      <c r="G41" s="2"/>
      <c r="H41" s="16"/>
      <c r="I41" s="2"/>
      <c r="J41" s="17">
        <f t="shared" si="0"/>
        <v>0</v>
      </c>
      <c r="K41" s="2"/>
      <c r="L41" s="18"/>
      <c r="M41" s="2"/>
      <c r="N41" s="18">
        <f t="shared" si="1"/>
        <v>0</v>
      </c>
      <c r="O41" s="2"/>
      <c r="P41" s="26"/>
      <c r="Q41" s="23"/>
      <c r="R41" s="24"/>
    </row>
    <row r="42" spans="1:18" ht="15.75" customHeight="1">
      <c r="A42" s="2"/>
      <c r="B42" s="27"/>
      <c r="C42" s="2"/>
      <c r="D42" s="25"/>
      <c r="E42" s="2"/>
      <c r="F42" s="15"/>
      <c r="G42" s="2"/>
      <c r="H42" s="16"/>
      <c r="I42" s="2"/>
      <c r="J42" s="17">
        <f t="shared" si="0"/>
        <v>0</v>
      </c>
      <c r="K42" s="2"/>
      <c r="L42" s="18"/>
      <c r="M42" s="2"/>
      <c r="N42" s="18">
        <f t="shared" si="1"/>
        <v>0</v>
      </c>
      <c r="O42" s="2"/>
      <c r="P42" s="26"/>
      <c r="Q42" s="23"/>
      <c r="R42" s="24"/>
    </row>
    <row r="43" spans="1:18" ht="15.75" customHeight="1">
      <c r="A43" s="2"/>
      <c r="B43" s="27"/>
      <c r="C43" s="2"/>
      <c r="D43" s="25"/>
      <c r="E43" s="2"/>
      <c r="F43" s="15"/>
      <c r="G43" s="2"/>
      <c r="H43" s="16"/>
      <c r="I43" s="2"/>
      <c r="J43" s="17">
        <f t="shared" si="0"/>
        <v>0</v>
      </c>
      <c r="K43" s="2"/>
      <c r="L43" s="18"/>
      <c r="M43" s="2"/>
      <c r="N43" s="18">
        <f t="shared" si="1"/>
        <v>0</v>
      </c>
      <c r="O43" s="2"/>
      <c r="P43" s="26"/>
      <c r="Q43" s="23"/>
      <c r="R43" s="24"/>
    </row>
    <row r="44" spans="1:18" ht="15.75" customHeight="1">
      <c r="A44" s="2"/>
      <c r="B44" s="27"/>
      <c r="C44" s="2"/>
      <c r="D44" s="25"/>
      <c r="E44" s="2"/>
      <c r="F44" s="15"/>
      <c r="G44" s="2"/>
      <c r="H44" s="16"/>
      <c r="I44" s="2"/>
      <c r="J44" s="17">
        <f t="shared" si="0"/>
        <v>0</v>
      </c>
      <c r="K44" s="2"/>
      <c r="L44" s="18"/>
      <c r="M44" s="2"/>
      <c r="N44" s="18">
        <f t="shared" si="1"/>
        <v>0</v>
      </c>
      <c r="O44" s="2"/>
      <c r="P44" s="26"/>
      <c r="Q44" s="23"/>
      <c r="R44" s="24"/>
    </row>
    <row r="45" spans="1:18" ht="15.75" customHeight="1">
      <c r="A45" s="2"/>
      <c r="B45" s="27"/>
      <c r="C45" s="2"/>
      <c r="D45" s="25"/>
      <c r="E45" s="2"/>
      <c r="F45" s="15"/>
      <c r="G45" s="2"/>
      <c r="H45" s="16"/>
      <c r="I45" s="2"/>
      <c r="J45" s="17">
        <f t="shared" si="0"/>
        <v>0</v>
      </c>
      <c r="K45" s="2"/>
      <c r="L45" s="18"/>
      <c r="M45" s="2"/>
      <c r="N45" s="18">
        <f t="shared" si="1"/>
        <v>0</v>
      </c>
      <c r="O45" s="2"/>
      <c r="P45" s="26"/>
      <c r="Q45" s="23"/>
      <c r="R45" s="24"/>
    </row>
    <row r="46" spans="1:18" ht="15.75" customHeight="1">
      <c r="A46" s="2"/>
      <c r="B46" s="27"/>
      <c r="C46" s="2"/>
      <c r="D46" s="25"/>
      <c r="E46" s="2"/>
      <c r="F46" s="15"/>
      <c r="G46" s="2"/>
      <c r="H46" s="16"/>
      <c r="I46" s="2"/>
      <c r="J46" s="17">
        <f t="shared" si="0"/>
        <v>0</v>
      </c>
      <c r="K46" s="2"/>
      <c r="L46" s="18"/>
      <c r="M46" s="2"/>
      <c r="N46" s="18">
        <f t="shared" si="1"/>
        <v>0</v>
      </c>
      <c r="O46" s="2"/>
      <c r="P46" s="26"/>
      <c r="Q46" s="23"/>
      <c r="R46" s="24"/>
    </row>
    <row r="47" spans="1:18" ht="15.75" customHeight="1">
      <c r="A47" s="2"/>
      <c r="B47" s="27"/>
      <c r="C47" s="2"/>
      <c r="D47" s="25"/>
      <c r="E47" s="2"/>
      <c r="F47" s="15"/>
      <c r="G47" s="2"/>
      <c r="H47" s="16"/>
      <c r="I47" s="2"/>
      <c r="J47" s="17">
        <f t="shared" si="0"/>
        <v>0</v>
      </c>
      <c r="K47" s="2"/>
      <c r="L47" s="18"/>
      <c r="M47" s="2"/>
      <c r="N47" s="18">
        <f t="shared" si="1"/>
        <v>0</v>
      </c>
      <c r="O47" s="2"/>
      <c r="P47" s="26"/>
      <c r="Q47" s="23"/>
      <c r="R47" s="24"/>
    </row>
    <row r="48" spans="1:18" ht="15.75" customHeight="1">
      <c r="A48" s="2"/>
      <c r="B48" s="27"/>
      <c r="C48" s="2"/>
      <c r="D48" s="25"/>
      <c r="E48" s="2"/>
      <c r="F48" s="15"/>
      <c r="G48" s="2"/>
      <c r="H48" s="16"/>
      <c r="I48" s="2"/>
      <c r="J48" s="17">
        <f t="shared" si="0"/>
        <v>0</v>
      </c>
      <c r="K48" s="2"/>
      <c r="L48" s="18"/>
      <c r="M48" s="2"/>
      <c r="N48" s="18">
        <f t="shared" si="1"/>
        <v>0</v>
      </c>
      <c r="O48" s="2"/>
      <c r="P48" s="26"/>
      <c r="Q48" s="23"/>
      <c r="R48" s="24"/>
    </row>
    <row r="49" spans="1:18" ht="15.75" customHeight="1">
      <c r="A49" s="2"/>
      <c r="B49" s="27"/>
      <c r="C49" s="2"/>
      <c r="D49" s="25"/>
      <c r="E49" s="2"/>
      <c r="F49" s="15"/>
      <c r="G49" s="2"/>
      <c r="H49" s="16"/>
      <c r="I49" s="2"/>
      <c r="J49" s="17">
        <f t="shared" si="0"/>
        <v>0</v>
      </c>
      <c r="K49" s="2"/>
      <c r="L49" s="18"/>
      <c r="M49" s="2"/>
      <c r="N49" s="18">
        <f t="shared" si="1"/>
        <v>0</v>
      </c>
      <c r="O49" s="2"/>
      <c r="P49" s="26"/>
      <c r="Q49" s="23"/>
      <c r="R49" s="24"/>
    </row>
    <row r="50" spans="1:18" ht="15.75" customHeight="1">
      <c r="A50" s="2"/>
      <c r="B50" s="27"/>
      <c r="C50" s="2"/>
      <c r="D50" s="25"/>
      <c r="E50" s="2"/>
      <c r="F50" s="15"/>
      <c r="G50" s="2"/>
      <c r="H50" s="16"/>
      <c r="I50" s="2"/>
      <c r="J50" s="17">
        <f t="shared" si="0"/>
        <v>0</v>
      </c>
      <c r="K50" s="2"/>
      <c r="L50" s="18"/>
      <c r="M50" s="2"/>
      <c r="N50" s="18">
        <f t="shared" si="1"/>
        <v>0</v>
      </c>
      <c r="O50" s="2"/>
      <c r="P50" s="26"/>
      <c r="Q50" s="23"/>
      <c r="R50" s="24"/>
    </row>
    <row r="51" spans="1:18" ht="7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8"/>
      <c r="O51" s="2"/>
      <c r="P51" s="26"/>
      <c r="Q51" s="23"/>
      <c r="R51" s="24"/>
    </row>
    <row r="52" spans="1:18" ht="19.5" customHeight="1">
      <c r="A52" s="2"/>
      <c r="B52" s="32" t="s">
        <v>38</v>
      </c>
      <c r="C52" s="33"/>
      <c r="D52" s="33"/>
      <c r="E52" s="33"/>
      <c r="F52" s="33"/>
      <c r="G52" s="33"/>
      <c r="H52" s="33"/>
      <c r="I52" s="33"/>
      <c r="J52" s="33"/>
      <c r="K52" s="33"/>
      <c r="L52" s="34"/>
      <c r="M52" s="2"/>
      <c r="N52" s="18">
        <f>SUM(N11:N50)</f>
        <v>3.4712249999999996</v>
      </c>
      <c r="O52" s="2"/>
      <c r="P52" s="26"/>
      <c r="Q52" s="23"/>
      <c r="R52" s="24"/>
    </row>
    <row r="53" spans="1:18" ht="7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8"/>
      <c r="O53" s="2"/>
      <c r="P53" s="26"/>
      <c r="Q53" s="23"/>
      <c r="R53" s="24"/>
    </row>
    <row r="54" spans="1:18" ht="19.5" customHeight="1">
      <c r="A54" s="2"/>
      <c r="B54" s="32" t="s">
        <v>39</v>
      </c>
      <c r="C54" s="33"/>
      <c r="D54" s="33"/>
      <c r="E54" s="33"/>
      <c r="F54" s="33"/>
      <c r="G54" s="33"/>
      <c r="H54" s="33"/>
      <c r="I54" s="33"/>
      <c r="J54" s="33"/>
      <c r="K54" s="33"/>
      <c r="L54" s="34"/>
      <c r="M54" s="2"/>
      <c r="N54" s="18">
        <f>N52/B3</f>
        <v>0.23141499999999998</v>
      </c>
      <c r="O54" s="2"/>
      <c r="P54" s="29"/>
      <c r="Q54" s="30"/>
      <c r="R54" s="31"/>
    </row>
  </sheetData>
  <sheetProtection/>
  <mergeCells count="7">
    <mergeCell ref="B54:L54"/>
    <mergeCell ref="L5:R5"/>
    <mergeCell ref="P9:R9"/>
    <mergeCell ref="B5:J5"/>
    <mergeCell ref="B7:L7"/>
    <mergeCell ref="D2:P3"/>
    <mergeCell ref="B52:L52"/>
  </mergeCells>
  <printOptions/>
  <pageMargins left="0" right="0" top="0" bottom="0" header="0" footer="0"/>
  <pageSetup fitToHeight="1" fitToWidth="1" orientation="landscape" paperSize="9" scale="51"/>
  <headerFooter alignWithMargins="0"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annick detry</cp:lastModifiedBy>
  <cp:lastPrinted>2013-01-07T20:53:52Z</cp:lastPrinted>
  <dcterms:modified xsi:type="dcterms:W3CDTF">2013-01-07T20:54:11Z</dcterms:modified>
  <cp:category/>
  <cp:version/>
  <cp:contentType/>
  <cp:contentStatus/>
</cp:coreProperties>
</file>