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255" windowWidth="19320" windowHeight="12120"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<sst xmlns="http://schemas.openxmlformats.org/spreadsheetml/2006/main" count="69" uniqueCount="46">
  <si>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</si>
  <si>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</si>
  <si>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</si>
  <si>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</si>
  <si>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</si>
  <si>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</si>
  <si>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</si>
  <si>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</si>
  <si>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</si>
  <si>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</si>
  <si>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</si>
  <si>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</si>
  <si>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</si>
  <si>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</si>
  <si>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 xml:space="preserve"> Nougat glacé au coulis de framboise. Glace à l'huile d'olive.Crème brûlée à la fleur d'oranger</t>
  </si>
  <si>
    <t>D10</t>
  </si>
  <si>
    <t>Assiette de 3 desserts, un nougat glacé avec des fruits confits,une crème brûlée au thé à l'orange et une glace à base d'huile d'olive</t>
  </si>
  <si>
    <t>Servir en quenelles entourées d’un coulis de framboise et décorer avec feuilles de menthe</t>
  </si>
  <si>
    <r>
      <rPr>
        <b/>
        <sz val="16"/>
        <rFont val="Times New Roman"/>
        <family val="0"/>
      </rPr>
      <t>1/</t>
    </r>
    <r>
      <rPr>
        <sz val="16"/>
        <rFont val="Times New Roman"/>
        <family val="0"/>
      </rPr>
      <t>Fruit confit</t>
    </r>
  </si>
  <si>
    <t>kirsh</t>
  </si>
  <si>
    <t>Sucre semoule</t>
  </si>
  <si>
    <t>Crème</t>
  </si>
  <si>
    <t>Eau</t>
  </si>
  <si>
    <t>Amande effilée</t>
  </si>
  <si>
    <t>Sucre</t>
  </si>
  <si>
    <t>Blanc d'œuf</t>
  </si>
  <si>
    <t>Menthe</t>
  </si>
  <si>
    <t>Coulis de framboise</t>
  </si>
  <si>
    <r>
      <rPr>
        <b/>
        <sz val="16"/>
        <rFont val="Times New Roman"/>
        <family val="0"/>
      </rPr>
      <t>2/</t>
    </r>
    <r>
      <rPr>
        <sz val="16"/>
        <rFont val="Times New Roman"/>
        <family val="0"/>
      </rPr>
      <t>Yaourt maigre ou caillé de brebis</t>
    </r>
  </si>
  <si>
    <t>Poivre noir au moulin</t>
  </si>
  <si>
    <t>Huile d'olive grecque</t>
  </si>
  <si>
    <t>Huile d'olive italienne</t>
  </si>
  <si>
    <t>Jus de citron ( facultatif)</t>
  </si>
  <si>
    <r>
      <rPr>
        <b/>
        <sz val="16"/>
        <rFont val="Times New Roman"/>
        <family val="0"/>
      </rPr>
      <t>3/</t>
    </r>
    <r>
      <rPr>
        <sz val="16"/>
        <rFont val="Times New Roman"/>
        <family val="0"/>
      </rPr>
      <t>Crème</t>
    </r>
  </si>
  <si>
    <t>Lait</t>
  </si>
  <si>
    <t>Jaune d'œuf</t>
  </si>
  <si>
    <t>sachet de thé à la fleur d'oranger</t>
  </si>
  <si>
    <t xml:space="preserve">Sucre cassonade </t>
  </si>
  <si>
    <t>Sucre fin</t>
  </si>
  <si>
    <t>GR</t>
  </si>
  <si>
    <t>DL</t>
  </si>
  <si>
    <t>P</t>
  </si>
  <si>
    <t>FL</t>
  </si>
  <si>
    <t>TO</t>
  </si>
  <si>
    <t>L</t>
  </si>
  <si>
    <r>
      <rPr>
        <b/>
        <sz val="18"/>
        <rFont val="Times New Roman"/>
        <family val="1"/>
      </rPr>
      <t>1/Nougat glacé</t>
    </r>
    <r>
      <rPr>
        <sz val="18"/>
        <rFont val="Times New Roman"/>
        <family val="1"/>
      </rPr>
      <t xml:space="preserve">
Détailler les fruits confits en petits dés et les mettre à macérer dans le Kirsch
Dans un poêlon assez grand, réunir la crème, l'eau et 185g de sucre
Préparer à portée de main un grand bol d’eau froide et un pinceau
Porter sur le feu et procéder comme pour faire un caramel en nettoyant sans arrêt le bord du poêlon avec le pinceau trempé dans l’eau. Il faut obtenir un caramel de couleur beige foncé, doré comme des caramels à la crème. A ce stade, retirer du feu.
Jeter les amandes effilées et concassées sur le caramel chaud
Mélanger et verser la préparation sur une feuille de papier sulfurisé et étaler à la spatule et déposer une 2e feuille et aplatir le plus possible pour obtenir une couche de +/- 1mm
Retirer le 2e papier et glisser au four préchauffé à 170) pendant +/_ 12 minutes pour obtenir une belle coloration brun clair
Casser la nougatine, l’écraser et la réduire en poudre
Préparer une meringue italienne
Fouetter 7dl de crème en chantilly
Mélanger délicatement à la spatule chantilly et meringue
Ajouter la nougatine et les fruits confits égouttés
Laisser prendre au congélateur en filmant bien pour que la préparation ne prenne pas d’odeur.
</t>
    </r>
    <r>
      <rPr>
        <b/>
        <sz val="18"/>
        <rFont val="Times New Roman"/>
        <family val="1"/>
      </rPr>
      <t>2/Glace à l'huile d'olive</t>
    </r>
    <r>
      <rPr>
        <sz val="18"/>
        <rFont val="Times New Roman"/>
        <family val="1"/>
      </rPr>
      <t xml:space="preserve">
Réaliser un sirop de sucre avec l'eau, mélanger tout les autres ingrédients et passer en turbine
</t>
    </r>
    <r>
      <rPr>
        <b/>
        <sz val="18"/>
        <rFont val="Times New Roman"/>
        <family val="1"/>
      </rPr>
      <t>3/Crème brûlée</t>
    </r>
    <r>
      <rPr>
        <sz val="18"/>
        <rFont val="Times New Roman"/>
        <family val="1"/>
      </rPr>
      <t xml:space="preserve">
Porter à ébullition la lait avec le parfum choisi.
Laisser infuser hors du feu une ½ heure.
Faire un ruban avec les jaunes d’oeufs et le sucre.
Verser la crème et le lait préalablement passé sur le ruban.
Verser dans des caquelons et cuire au bain-marie à 125°.
Parsemer de sucre cassonade et le faire brûler soit à la salamandre, au fer ou au  chalumeau.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</si>
</sst>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name val="Times New Roman"/>
      <family val="0"/>
    </font>
    <font>
      <b/>
      <sz val="12"/>
      <name val="Times New Roman"/>
      <family val="0"/>
    </font>
    <font>
      <b/>
      <sz val="18"/>
      <name val="Times New Roman"/>
      <family val="1"/>
    </font>
    <font>
      <sz val="18"/>
      <name val="Times New Roman"/>
      <family val="1"/>
    </font>
    <font>
      <sz val="12"/>
      <color indexed="8"/>
      <name val="Cambria"/>
      <family val="2"/>
    </font>
    <font>
      <sz val="12"/>
      <color indexed="9"/>
      <name val="Cambria"/>
      <family val="2"/>
    </font>
    <font>
      <sz val="12"/>
      <color indexed="20"/>
      <name val="Cambria"/>
      <family val="2"/>
    </font>
    <font>
      <b/>
      <sz val="12"/>
      <color indexed="10"/>
      <name val="Cambria"/>
      <family val="2"/>
    </font>
    <font>
      <b/>
      <sz val="12"/>
      <color indexed="9"/>
      <name val="Cambria"/>
      <family val="2"/>
    </font>
    <font>
      <i/>
      <sz val="12"/>
      <color indexed="23"/>
      <name val="Cambria"/>
      <family val="2"/>
    </font>
    <font>
      <sz val="12"/>
      <color indexed="17"/>
      <name val="Cambria"/>
      <family val="2"/>
    </font>
    <font>
      <b/>
      <sz val="15"/>
      <color indexed="10"/>
      <name val="Cambria"/>
      <family val="2"/>
    </font>
    <font>
      <b/>
      <sz val="13"/>
      <color indexed="10"/>
      <name val="Cambria"/>
      <family val="2"/>
    </font>
    <font>
      <b/>
      <sz val="11"/>
      <color indexed="10"/>
      <name val="Cambria"/>
      <family val="2"/>
    </font>
    <font>
      <sz val="12"/>
      <color indexed="62"/>
      <name val="Cambria"/>
      <family val="2"/>
    </font>
    <font>
      <sz val="12"/>
      <color indexed="10"/>
      <name val="Cambria"/>
      <family val="2"/>
    </font>
    <font>
      <sz val="12"/>
      <color indexed="19"/>
      <name val="Cambria"/>
      <family val="2"/>
    </font>
    <font>
      <b/>
      <sz val="12"/>
      <color indexed="63"/>
      <name val="Cambria"/>
      <family val="2"/>
    </font>
    <font>
      <b/>
      <sz val="18"/>
      <color indexed="10"/>
      <name val="Cambria"/>
      <family val="2"/>
    </font>
    <font>
      <b/>
      <sz val="12"/>
      <color indexed="8"/>
      <name val="Cambria"/>
      <family val="2"/>
    </font>
    <font>
      <sz val="20"/>
      <color indexed="63"/>
      <name val="Times New Roman"/>
      <family val="0"/>
    </font>
    <font>
      <sz val="12"/>
      <color theme="1"/>
      <name val="Cambria"/>
      <family val="2"/>
    </font>
    <font>
      <sz val="12"/>
      <color theme="0"/>
      <name val="Cambria"/>
      <family val="2"/>
    </font>
    <font>
      <sz val="12"/>
      <color rgb="FF9C0006"/>
      <name val="Cambria"/>
      <family val="2"/>
    </font>
    <font>
      <b/>
      <sz val="12"/>
      <color rgb="FFFA7D00"/>
      <name val="Cambria"/>
      <family val="2"/>
    </font>
    <font>
      <b/>
      <sz val="12"/>
      <color theme="0"/>
      <name val="Cambria"/>
      <family val="2"/>
    </font>
    <font>
      <i/>
      <sz val="12"/>
      <color rgb="FF7F7F7F"/>
      <name val="Cambria"/>
      <family val="2"/>
    </font>
    <font>
      <sz val="12"/>
      <color rgb="FF006100"/>
      <name val="Cambria"/>
      <family val="2"/>
    </font>
    <font>
      <b/>
      <sz val="15"/>
      <color theme="3"/>
      <name val="Cambria"/>
      <family val="2"/>
    </font>
    <font>
      <b/>
      <sz val="13"/>
      <color theme="3"/>
      <name val="Cambria"/>
      <family val="2"/>
    </font>
    <font>
      <b/>
      <sz val="11"/>
      <color theme="3"/>
      <name val="Cambria"/>
      <family val="2"/>
    </font>
    <font>
      <sz val="12"/>
      <color rgb="FF3F3F76"/>
      <name val="Cambria"/>
      <family val="2"/>
    </font>
    <font>
      <sz val="12"/>
      <color rgb="FFFA7D00"/>
      <name val="Cambria"/>
      <family val="2"/>
    </font>
    <font>
      <sz val="12"/>
      <color rgb="FF9C6500"/>
      <name val="Cambria"/>
      <family val="2"/>
    </font>
    <font>
      <b/>
      <sz val="12"/>
      <color rgb="FF3F3F3F"/>
      <name val="Cambria"/>
      <family val="2"/>
    </font>
    <font>
      <b/>
      <sz val="18"/>
      <color theme="3"/>
      <name val="Cambria"/>
      <family val="2"/>
    </font>
    <font>
      <b/>
      <sz val="12"/>
      <color theme="1"/>
      <name val="Cambria"/>
      <family val="2"/>
    </font>
    <font>
      <sz val="12"/>
      <color rgb="FFFF0000"/>
      <name val="Cambria"/>
      <family val="2"/>
    </font>
    <font>
      <sz val="20"/>
      <color rgb="FF262626"/>
      <name val="Times New Rom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2" fillId="0" borderId="0" xfId="0" applyNumberFormat="1" applyFont="1" applyAlignment="1" applyProtection="1">
      <alignment/>
      <protection/>
    </xf>
    <xf numFmtId="2" fontId="13" fillId="0" borderId="0" xfId="0" applyNumberFormat="1" applyFont="1" applyAlignment="1" applyProtection="1">
      <alignment/>
      <protection/>
    </xf>
    <xf numFmtId="0" fontId="9" fillId="0" borderId="0" xfId="0" applyFont="1" applyAlignment="1" applyProtection="1">
      <alignment horizontal="right"/>
      <protection/>
    </xf>
    <xf numFmtId="0" fontId="12"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4" fontId="15" fillId="0" borderId="0" xfId="0" applyNumberFormat="1" applyFont="1" applyAlignment="1" applyProtection="1">
      <alignment/>
      <protection/>
    </xf>
    <xf numFmtId="2" fontId="6" fillId="0" borderId="14" xfId="0" applyNumberFormat="1" applyFont="1" applyBorder="1" applyAlignment="1" applyProtection="1">
      <alignment/>
      <protection/>
    </xf>
    <xf numFmtId="2" fontId="15" fillId="0" borderId="14" xfId="0" applyNumberFormat="1" applyFont="1" applyBorder="1" applyAlignment="1" applyProtection="1">
      <alignment/>
      <protection locked="0"/>
    </xf>
    <xf numFmtId="0" fontId="15" fillId="0" borderId="0" xfId="0" applyFont="1" applyAlignment="1" applyProtection="1">
      <alignment/>
      <protection/>
    </xf>
    <xf numFmtId="0" fontId="15" fillId="0" borderId="14" xfId="0" applyFont="1" applyBorder="1" applyAlignment="1" applyProtection="1">
      <alignment/>
      <protection/>
    </xf>
    <xf numFmtId="2" fontId="6" fillId="0" borderId="11" xfId="0" applyNumberFormat="1" applyFont="1" applyBorder="1" applyAlignment="1" applyProtection="1">
      <alignment/>
      <protection/>
    </xf>
    <xf numFmtId="2" fontId="15" fillId="0" borderId="11" xfId="0" applyNumberFormat="1" applyFont="1" applyBorder="1" applyAlignment="1" applyProtection="1">
      <alignment/>
      <protection locked="0"/>
    </xf>
    <xf numFmtId="0" fontId="15" fillId="0" borderId="14" xfId="0" applyFont="1" applyBorder="1" applyAlignment="1" applyProtection="1">
      <alignment vertical="top"/>
      <protection/>
    </xf>
    <xf numFmtId="0" fontId="15" fillId="0" borderId="11" xfId="0" applyFont="1" applyBorder="1" applyAlignment="1" applyProtection="1">
      <alignment/>
      <protection locked="0"/>
    </xf>
    <xf numFmtId="2" fontId="15" fillId="0" borderId="11" xfId="0" applyNumberFormat="1" applyFont="1" applyBorder="1" applyAlignment="1" applyProtection="1">
      <alignment/>
      <protection/>
    </xf>
    <xf numFmtId="4" fontId="15" fillId="0" borderId="0" xfId="0" applyNumberFormat="1" applyFont="1" applyAlignment="1" applyProtection="1">
      <alignment horizontal="right" vertical="top"/>
      <protection/>
    </xf>
    <xf numFmtId="2" fontId="15" fillId="0" borderId="11" xfId="0" applyNumberFormat="1" applyFont="1" applyBorder="1" applyAlignment="1" applyProtection="1">
      <alignment horizontal="right" vertical="top"/>
      <protection locked="0"/>
    </xf>
    <xf numFmtId="0" fontId="15" fillId="0" borderId="0" xfId="0" applyFont="1" applyAlignment="1" applyProtection="1">
      <alignment horizontal="right" vertical="top"/>
      <protection/>
    </xf>
    <xf numFmtId="0" fontId="15" fillId="0" borderId="14" xfId="0" applyFont="1" applyBorder="1" applyAlignment="1" applyProtection="1">
      <alignment horizontal="right" vertical="top"/>
      <protection/>
    </xf>
    <xf numFmtId="2" fontId="15" fillId="0" borderId="12" xfId="0" applyNumberFormat="1" applyFont="1" applyBorder="1" applyAlignment="1" applyProtection="1">
      <alignment/>
      <protection/>
    </xf>
    <xf numFmtId="2" fontId="15" fillId="0" borderId="12" xfId="0" applyNumberFormat="1" applyFont="1" applyBorder="1" applyAlignment="1" applyProtection="1">
      <alignment/>
      <protection locked="0"/>
    </xf>
    <xf numFmtId="0" fontId="15" fillId="0" borderId="13" xfId="0" applyFont="1" applyBorder="1" applyAlignment="1" applyProtection="1">
      <alignment/>
      <protection/>
    </xf>
    <xf numFmtId="0" fontId="7" fillId="0" borderId="11" xfId="0" applyFont="1" applyBorder="1" applyAlignment="1" applyProtection="1">
      <alignment vertical="center" wrapText="1"/>
      <protection/>
    </xf>
    <xf numFmtId="2" fontId="7" fillId="0" borderId="0" xfId="0" applyNumberFormat="1" applyFont="1" applyAlignment="1" applyProtection="1">
      <alignment horizontal="center"/>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top" wrapText="1"/>
      <protection/>
    </xf>
    <xf numFmtId="0" fontId="7" fillId="0" borderId="11" xfId="0" applyFont="1" applyBorder="1" applyAlignment="1" applyProtection="1">
      <alignment/>
      <protection/>
    </xf>
    <xf numFmtId="2" fontId="16" fillId="0" borderId="14" xfId="0" applyNumberFormat="1" applyFont="1" applyBorder="1" applyAlignment="1" applyProtection="1">
      <alignment horizontal="center" vertical="center"/>
      <protection/>
    </xf>
    <xf numFmtId="2" fontId="16" fillId="0" borderId="11" xfId="0" applyNumberFormat="1" applyFont="1" applyBorder="1" applyAlignment="1" applyProtection="1">
      <alignment horizontal="center" vertical="center"/>
      <protection/>
    </xf>
    <xf numFmtId="2" fontId="16" fillId="0" borderId="11" xfId="0" applyNumberFormat="1" applyFont="1" applyBorder="1" applyAlignment="1" applyProtection="1">
      <alignment horizontal="center" vertical="top"/>
      <protection/>
    </xf>
    <xf numFmtId="2" fontId="16" fillId="0" borderId="11" xfId="0" applyNumberFormat="1" applyFont="1" applyBorder="1" applyAlignment="1" applyProtection="1">
      <alignment horizontal="center"/>
      <protection/>
    </xf>
    <xf numFmtId="2" fontId="17" fillId="0" borderId="14" xfId="0" applyNumberFormat="1" applyFont="1" applyBorder="1" applyAlignment="1" applyProtection="1">
      <alignment/>
      <protection/>
    </xf>
    <xf numFmtId="2" fontId="17" fillId="0" borderId="11" xfId="0" applyNumberFormat="1" applyFont="1" applyBorder="1" applyAlignment="1" applyProtection="1">
      <alignment/>
      <protection/>
    </xf>
    <xf numFmtId="2" fontId="17" fillId="0" borderId="11" xfId="0" applyNumberFormat="1" applyFont="1" applyBorder="1" applyAlignment="1" applyProtection="1">
      <alignment vertical="top"/>
      <protection/>
    </xf>
    <xf numFmtId="2" fontId="17" fillId="0" borderId="11" xfId="0" applyNumberFormat="1" applyFont="1" applyBorder="1" applyAlignment="1" applyProtection="1">
      <alignment horizontal="right" vertical="top"/>
      <protection/>
    </xf>
    <xf numFmtId="2" fontId="16" fillId="0" borderId="11" xfId="0" applyNumberFormat="1" applyFont="1" applyBorder="1" applyAlignment="1" applyProtection="1">
      <alignment/>
      <protection/>
    </xf>
    <xf numFmtId="0" fontId="54" fillId="0" borderId="0" xfId="0" applyFont="1" applyAlignment="1" applyProtection="1">
      <alignment/>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9"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4"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75" zoomScaleNormal="75" zoomScalePageLayoutView="0" workbookViewId="0" topLeftCell="C1">
      <selection activeCell="C2" sqref="C2:C3"/>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128" t="s">
        <v>14</v>
      </c>
      <c r="F1" s="129"/>
      <c r="G1" s="129"/>
      <c r="H1" s="129"/>
      <c r="I1" s="129"/>
      <c r="J1" s="129"/>
      <c r="K1" s="129"/>
      <c r="L1" s="129"/>
      <c r="M1" s="129"/>
      <c r="N1" s="129"/>
      <c r="O1" s="129"/>
      <c r="P1" s="129"/>
      <c r="Q1" s="129"/>
      <c r="R1" s="129"/>
      <c r="S1" s="129"/>
      <c r="T1" s="130"/>
      <c r="V1" s="137" t="s">
        <v>3</v>
      </c>
      <c r="W1" s="138"/>
      <c r="X1" s="9"/>
    </row>
    <row r="2" spans="3:23" ht="16.5" customHeight="1">
      <c r="C2" s="143">
        <v>20</v>
      </c>
      <c r="D2" s="8"/>
      <c r="E2" s="131"/>
      <c r="F2" s="132"/>
      <c r="G2" s="132"/>
      <c r="H2" s="132"/>
      <c r="I2" s="132"/>
      <c r="J2" s="132"/>
      <c r="K2" s="132"/>
      <c r="L2" s="132"/>
      <c r="M2" s="132"/>
      <c r="N2" s="132"/>
      <c r="O2" s="132"/>
      <c r="P2" s="132"/>
      <c r="Q2" s="132"/>
      <c r="R2" s="132"/>
      <c r="S2" s="132"/>
      <c r="T2" s="133"/>
      <c r="V2" s="139" t="s">
        <v>15</v>
      </c>
      <c r="W2" s="140">
        <v>25</v>
      </c>
    </row>
    <row r="3" spans="3:23" ht="16.5" customHeight="1" thickBot="1">
      <c r="C3" s="144"/>
      <c r="D3" s="8"/>
      <c r="E3" s="134"/>
      <c r="F3" s="135"/>
      <c r="G3" s="135"/>
      <c r="H3" s="135"/>
      <c r="I3" s="135"/>
      <c r="J3" s="135"/>
      <c r="K3" s="135"/>
      <c r="L3" s="135"/>
      <c r="M3" s="135"/>
      <c r="N3" s="135"/>
      <c r="O3" s="135"/>
      <c r="P3" s="135"/>
      <c r="Q3" s="135"/>
      <c r="R3" s="135"/>
      <c r="S3" s="135"/>
      <c r="T3" s="136"/>
      <c r="V3" s="141"/>
      <c r="W3" s="142"/>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123" t="s">
        <v>4</v>
      </c>
      <c r="D5" s="126"/>
      <c r="E5" s="126"/>
      <c r="F5" s="126"/>
      <c r="G5" s="126"/>
      <c r="H5" s="126"/>
      <c r="I5" s="127"/>
      <c r="K5" s="123" t="s">
        <v>1</v>
      </c>
      <c r="L5" s="124"/>
      <c r="M5" s="124"/>
      <c r="N5" s="124"/>
      <c r="O5" s="124"/>
      <c r="P5" s="124"/>
      <c r="Q5" s="124"/>
      <c r="R5" s="124"/>
      <c r="S5" s="124"/>
      <c r="T5" s="124"/>
      <c r="U5" s="124"/>
      <c r="V5" s="124"/>
      <c r="W5" s="125"/>
      <c r="AC5" s="54"/>
    </row>
    <row r="6" spans="3:9" ht="16.5" customHeight="1" thickBot="1">
      <c r="C6" s="8"/>
      <c r="D6" s="8"/>
      <c r="E6" s="8"/>
      <c r="F6" s="8"/>
      <c r="G6" s="8"/>
      <c r="I6" s="8"/>
    </row>
    <row r="7" spans="1:23" ht="16.5" customHeight="1">
      <c r="A7" s="6"/>
      <c r="B7" s="6"/>
      <c r="C7" s="106" t="s">
        <v>16</v>
      </c>
      <c r="D7" s="115"/>
      <c r="E7" s="115"/>
      <c r="F7" s="115"/>
      <c r="G7" s="115"/>
      <c r="H7" s="115"/>
      <c r="I7" s="116"/>
      <c r="K7" s="106" t="s">
        <v>17</v>
      </c>
      <c r="L7" s="107"/>
      <c r="M7" s="107"/>
      <c r="N7" s="107"/>
      <c r="O7" s="107"/>
      <c r="P7" s="107"/>
      <c r="Q7" s="107"/>
      <c r="R7" s="107"/>
      <c r="S7" s="107"/>
      <c r="T7" s="107"/>
      <c r="U7" s="107"/>
      <c r="V7" s="107"/>
      <c r="W7" s="108"/>
    </row>
    <row r="8" spans="1:23" ht="16.5" customHeight="1">
      <c r="A8" s="6"/>
      <c r="B8" s="6"/>
      <c r="C8" s="117"/>
      <c r="D8" s="118"/>
      <c r="E8" s="118"/>
      <c r="F8" s="118"/>
      <c r="G8" s="118"/>
      <c r="H8" s="118"/>
      <c r="I8" s="119"/>
      <c r="K8" s="109"/>
      <c r="L8" s="110"/>
      <c r="M8" s="110"/>
      <c r="N8" s="110"/>
      <c r="O8" s="110"/>
      <c r="P8" s="110"/>
      <c r="Q8" s="110"/>
      <c r="R8" s="110"/>
      <c r="S8" s="110"/>
      <c r="T8" s="110"/>
      <c r="U8" s="110"/>
      <c r="V8" s="110"/>
      <c r="W8" s="111"/>
    </row>
    <row r="9" spans="2:23" ht="16.5" customHeight="1">
      <c r="B9" s="14"/>
      <c r="C9" s="117"/>
      <c r="D9" s="118"/>
      <c r="E9" s="118"/>
      <c r="F9" s="118"/>
      <c r="G9" s="118"/>
      <c r="H9" s="118"/>
      <c r="I9" s="119"/>
      <c r="K9" s="109"/>
      <c r="L9" s="110"/>
      <c r="M9" s="110"/>
      <c r="N9" s="110"/>
      <c r="O9" s="110"/>
      <c r="P9" s="110"/>
      <c r="Q9" s="110"/>
      <c r="R9" s="110"/>
      <c r="S9" s="110"/>
      <c r="T9" s="110"/>
      <c r="U9" s="110"/>
      <c r="V9" s="110"/>
      <c r="W9" s="111"/>
    </row>
    <row r="10" spans="2:35" ht="16.5" customHeight="1">
      <c r="B10" s="14"/>
      <c r="C10" s="117"/>
      <c r="D10" s="118"/>
      <c r="E10" s="118"/>
      <c r="F10" s="118"/>
      <c r="G10" s="118"/>
      <c r="H10" s="118"/>
      <c r="I10" s="119"/>
      <c r="K10" s="109"/>
      <c r="L10" s="110"/>
      <c r="M10" s="110"/>
      <c r="N10" s="110"/>
      <c r="O10" s="110"/>
      <c r="P10" s="110"/>
      <c r="Q10" s="110"/>
      <c r="R10" s="110"/>
      <c r="S10" s="110"/>
      <c r="T10" s="110"/>
      <c r="U10" s="110"/>
      <c r="V10" s="110"/>
      <c r="W10" s="111"/>
      <c r="AI10" s="14"/>
    </row>
    <row r="11" spans="3:23" ht="16.5" customHeight="1">
      <c r="C11" s="117"/>
      <c r="D11" s="118"/>
      <c r="E11" s="118"/>
      <c r="F11" s="118"/>
      <c r="G11" s="118"/>
      <c r="H11" s="118"/>
      <c r="I11" s="119"/>
      <c r="K11" s="109"/>
      <c r="L11" s="110"/>
      <c r="M11" s="110"/>
      <c r="N11" s="110"/>
      <c r="O11" s="110"/>
      <c r="P11" s="110"/>
      <c r="Q11" s="110"/>
      <c r="R11" s="110"/>
      <c r="S11" s="110"/>
      <c r="T11" s="110"/>
      <c r="U11" s="110"/>
      <c r="V11" s="110"/>
      <c r="W11" s="111"/>
    </row>
    <row r="12" spans="1:23" ht="16.5" customHeight="1" thickBot="1">
      <c r="A12" s="6"/>
      <c r="B12" s="6"/>
      <c r="C12" s="120"/>
      <c r="D12" s="121"/>
      <c r="E12" s="121"/>
      <c r="F12" s="121"/>
      <c r="G12" s="121"/>
      <c r="H12" s="121"/>
      <c r="I12" s="122"/>
      <c r="K12" s="112"/>
      <c r="L12" s="113"/>
      <c r="M12" s="113"/>
      <c r="N12" s="113"/>
      <c r="O12" s="113"/>
      <c r="P12" s="113"/>
      <c r="Q12" s="113"/>
      <c r="R12" s="113"/>
      <c r="S12" s="113"/>
      <c r="T12" s="113"/>
      <c r="U12" s="113"/>
      <c r="V12" s="113"/>
      <c r="W12" s="114"/>
    </row>
    <row r="13" spans="2:31" ht="6.75" customHeight="1" thickBot="1">
      <c r="B13" s="15"/>
      <c r="C13" s="8"/>
      <c r="D13" s="8"/>
      <c r="E13" s="8"/>
      <c r="F13" s="8"/>
      <c r="G13" s="8"/>
      <c r="I13" s="8"/>
      <c r="M13" s="16"/>
      <c r="N13" s="16"/>
      <c r="O13" s="16"/>
      <c r="AE13" s="17"/>
    </row>
    <row r="14" spans="3:32" s="4" customFormat="1" ht="33.75" customHeight="1" thickBot="1">
      <c r="C14" s="55" t="s">
        <v>5</v>
      </c>
      <c r="D14" s="49"/>
      <c r="E14" s="47" t="s">
        <v>6</v>
      </c>
      <c r="F14" s="50"/>
      <c r="G14" s="47" t="s">
        <v>7</v>
      </c>
      <c r="H14" s="50"/>
      <c r="I14" s="47" t="s">
        <v>8</v>
      </c>
      <c r="J14" s="51"/>
      <c r="K14" s="48" t="s">
        <v>9</v>
      </c>
      <c r="M14" s="52" t="s">
        <v>0</v>
      </c>
      <c r="O14" s="91" t="s">
        <v>10</v>
      </c>
      <c r="P14" s="92"/>
      <c r="Q14" s="92"/>
      <c r="R14" s="92"/>
      <c r="S14" s="92"/>
      <c r="T14" s="92"/>
      <c r="U14" s="92"/>
      <c r="V14" s="92"/>
      <c r="W14" s="93"/>
      <c r="AF14" s="53"/>
    </row>
    <row r="15" spans="2:16" ht="3.75" customHeight="1" thickBot="1">
      <c r="B15" s="15"/>
      <c r="D15" s="18"/>
      <c r="E15" s="39"/>
      <c r="F15" s="1"/>
      <c r="G15" s="74"/>
      <c r="H15" s="1"/>
      <c r="I15" s="2"/>
      <c r="J15" s="3"/>
      <c r="K15" s="3"/>
      <c r="L15" s="3"/>
      <c r="M15" s="3"/>
      <c r="N15" s="16"/>
      <c r="O15" s="16"/>
      <c r="P15" s="16"/>
    </row>
    <row r="16" spans="3:26" ht="19.5" customHeight="1" thickBot="1">
      <c r="C16" s="75" t="s">
        <v>18</v>
      </c>
      <c r="D16" s="8"/>
      <c r="E16" s="79" t="s">
        <v>39</v>
      </c>
      <c r="F16" s="57">
        <v>1</v>
      </c>
      <c r="G16" s="83">
        <f>H16/20*$C$2</f>
        <v>150</v>
      </c>
      <c r="H16" s="83">
        <v>150</v>
      </c>
      <c r="I16" s="58"/>
      <c r="J16" s="59"/>
      <c r="K16" s="60">
        <f>G16*I16</f>
        <v>0</v>
      </c>
      <c r="L16" s="3"/>
      <c r="M16" s="40"/>
      <c r="N16" s="16"/>
      <c r="O16" s="94" t="s">
        <v>45</v>
      </c>
      <c r="P16" s="95"/>
      <c r="Q16" s="95"/>
      <c r="R16" s="95"/>
      <c r="S16" s="95"/>
      <c r="T16" s="95"/>
      <c r="U16" s="95"/>
      <c r="V16" s="95"/>
      <c r="W16" s="96"/>
      <c r="Z16" s="6"/>
    </row>
    <row r="17" spans="2:26" ht="19.5" customHeight="1" thickBot="1">
      <c r="B17" s="15"/>
      <c r="C17" s="76" t="s">
        <v>19</v>
      </c>
      <c r="D17" s="8"/>
      <c r="E17" s="80" t="s">
        <v>40</v>
      </c>
      <c r="F17" s="61">
        <v>16</v>
      </c>
      <c r="G17" s="83">
        <f aca="true" t="shared" si="0" ref="G17:G51">H17/20*$C$2</f>
        <v>2</v>
      </c>
      <c r="H17" s="84">
        <v>2</v>
      </c>
      <c r="I17" s="62"/>
      <c r="J17" s="59"/>
      <c r="K17" s="60">
        <f aca="true" t="shared" si="1" ref="K17:K51">G17*I17</f>
        <v>0</v>
      </c>
      <c r="L17" s="3"/>
      <c r="M17" s="41"/>
      <c r="N17" s="16"/>
      <c r="O17" s="97"/>
      <c r="P17" s="98"/>
      <c r="Q17" s="98"/>
      <c r="R17" s="98"/>
      <c r="S17" s="98"/>
      <c r="T17" s="98"/>
      <c r="U17" s="98"/>
      <c r="V17" s="98"/>
      <c r="W17" s="99"/>
      <c r="Z17" s="88"/>
    </row>
    <row r="18" spans="3:23" ht="19.5" customHeight="1" thickBot="1">
      <c r="C18" s="76"/>
      <c r="D18" s="8"/>
      <c r="E18" s="80"/>
      <c r="F18" s="61">
        <v>525</v>
      </c>
      <c r="G18" s="83"/>
      <c r="H18" s="84"/>
      <c r="I18" s="62"/>
      <c r="J18" s="59"/>
      <c r="K18" s="60">
        <f>G18*I18</f>
        <v>0</v>
      </c>
      <c r="L18" s="3"/>
      <c r="M18" s="41"/>
      <c r="N18" s="16"/>
      <c r="O18" s="97"/>
      <c r="P18" s="98"/>
      <c r="Q18" s="98"/>
      <c r="R18" s="98"/>
      <c r="S18" s="98"/>
      <c r="T18" s="98"/>
      <c r="U18" s="98"/>
      <c r="V18" s="98"/>
      <c r="W18" s="99"/>
    </row>
    <row r="19" spans="3:26" ht="19.5" customHeight="1" thickBot="1">
      <c r="C19" s="76" t="s">
        <v>20</v>
      </c>
      <c r="D19" s="8"/>
      <c r="E19" s="80" t="s">
        <v>39</v>
      </c>
      <c r="F19" s="61">
        <v>16</v>
      </c>
      <c r="G19" s="83">
        <f t="shared" si="0"/>
        <v>185</v>
      </c>
      <c r="H19" s="84">
        <v>185</v>
      </c>
      <c r="I19" s="62"/>
      <c r="J19" s="59"/>
      <c r="K19" s="60">
        <f t="shared" si="1"/>
        <v>0</v>
      </c>
      <c r="L19" s="3"/>
      <c r="M19" s="41"/>
      <c r="N19" s="16"/>
      <c r="O19" s="97"/>
      <c r="P19" s="98"/>
      <c r="Q19" s="98"/>
      <c r="R19" s="98"/>
      <c r="S19" s="98"/>
      <c r="T19" s="98"/>
      <c r="U19" s="98"/>
      <c r="V19" s="98"/>
      <c r="W19" s="99"/>
      <c r="Z19" s="88"/>
    </row>
    <row r="20" spans="1:23" ht="19.5" customHeight="1" thickBot="1">
      <c r="A20" s="6"/>
      <c r="B20" s="6"/>
      <c r="C20" s="76" t="s">
        <v>21</v>
      </c>
      <c r="D20" s="8"/>
      <c r="E20" s="80" t="s">
        <v>39</v>
      </c>
      <c r="F20" s="61">
        <v>1</v>
      </c>
      <c r="G20" s="83">
        <f t="shared" si="0"/>
        <v>70</v>
      </c>
      <c r="H20" s="84">
        <v>70</v>
      </c>
      <c r="I20" s="62"/>
      <c r="J20" s="59"/>
      <c r="K20" s="60">
        <f t="shared" si="1"/>
        <v>0</v>
      </c>
      <c r="L20" s="3"/>
      <c r="M20" s="41"/>
      <c r="N20" s="16"/>
      <c r="O20" s="97"/>
      <c r="P20" s="98"/>
      <c r="Q20" s="98"/>
      <c r="R20" s="98"/>
      <c r="S20" s="98"/>
      <c r="T20" s="98"/>
      <c r="U20" s="98"/>
      <c r="V20" s="98"/>
      <c r="W20" s="99"/>
    </row>
    <row r="21" spans="3:26" ht="19.5" customHeight="1" thickBot="1">
      <c r="C21" s="73" t="s">
        <v>22</v>
      </c>
      <c r="D21" s="8"/>
      <c r="E21" s="81" t="s">
        <v>39</v>
      </c>
      <c r="F21" s="61">
        <v>6</v>
      </c>
      <c r="G21" s="83">
        <f t="shared" si="0"/>
        <v>40</v>
      </c>
      <c r="H21" s="85">
        <v>40</v>
      </c>
      <c r="I21" s="62"/>
      <c r="J21" s="59"/>
      <c r="K21" s="63">
        <f t="shared" si="1"/>
        <v>0</v>
      </c>
      <c r="L21" s="3"/>
      <c r="M21" s="41"/>
      <c r="N21" s="16"/>
      <c r="O21" s="97"/>
      <c r="P21" s="98"/>
      <c r="Q21" s="98"/>
      <c r="R21" s="98"/>
      <c r="S21" s="98"/>
      <c r="T21" s="98"/>
      <c r="U21" s="98"/>
      <c r="V21" s="98"/>
      <c r="W21" s="99"/>
      <c r="Z21" s="88"/>
    </row>
    <row r="22" spans="3:26" ht="19.5" customHeight="1" thickBot="1">
      <c r="C22" s="76" t="s">
        <v>23</v>
      </c>
      <c r="D22" s="8"/>
      <c r="E22" s="80" t="s">
        <v>39</v>
      </c>
      <c r="F22" s="61">
        <v>6</v>
      </c>
      <c r="G22" s="83">
        <f t="shared" si="0"/>
        <v>185</v>
      </c>
      <c r="H22" s="84">
        <v>185</v>
      </c>
      <c r="I22" s="62"/>
      <c r="J22" s="59"/>
      <c r="K22" s="60">
        <f t="shared" si="1"/>
        <v>0</v>
      </c>
      <c r="L22" s="3"/>
      <c r="M22" s="41"/>
      <c r="N22" s="16"/>
      <c r="O22" s="97"/>
      <c r="P22" s="98"/>
      <c r="Q22" s="98"/>
      <c r="R22" s="98"/>
      <c r="S22" s="98"/>
      <c r="T22" s="98"/>
      <c r="U22" s="98"/>
      <c r="V22" s="98"/>
      <c r="W22" s="99"/>
      <c r="Z22" s="88"/>
    </row>
    <row r="23" spans="3:23" ht="19.5" customHeight="1" thickBot="1">
      <c r="C23" s="76"/>
      <c r="D23" s="8"/>
      <c r="E23" s="80"/>
      <c r="F23" s="61">
        <v>90</v>
      </c>
      <c r="G23" s="83"/>
      <c r="H23" s="84"/>
      <c r="I23" s="62"/>
      <c r="J23" s="59"/>
      <c r="K23" s="60">
        <f t="shared" si="1"/>
        <v>0</v>
      </c>
      <c r="L23" s="3"/>
      <c r="M23" s="41"/>
      <c r="N23" s="16"/>
      <c r="O23" s="97"/>
      <c r="P23" s="98"/>
      <c r="Q23" s="98"/>
      <c r="R23" s="98"/>
      <c r="S23" s="98"/>
      <c r="T23" s="98"/>
      <c r="U23" s="98"/>
      <c r="V23" s="98"/>
      <c r="W23" s="99"/>
    </row>
    <row r="24" spans="3:26" ht="19.5" customHeight="1" thickBot="1">
      <c r="C24" s="76" t="s">
        <v>24</v>
      </c>
      <c r="D24" s="8"/>
      <c r="E24" s="80" t="s">
        <v>39</v>
      </c>
      <c r="F24" s="61">
        <v>90</v>
      </c>
      <c r="G24" s="83">
        <f t="shared" si="0"/>
        <v>200</v>
      </c>
      <c r="H24" s="84">
        <v>200</v>
      </c>
      <c r="I24" s="62"/>
      <c r="J24" s="59"/>
      <c r="K24" s="60">
        <f t="shared" si="1"/>
        <v>0</v>
      </c>
      <c r="L24" s="3"/>
      <c r="M24" s="41"/>
      <c r="N24" s="16"/>
      <c r="O24" s="97"/>
      <c r="P24" s="98"/>
      <c r="Q24" s="98"/>
      <c r="R24" s="98"/>
      <c r="S24" s="98"/>
      <c r="T24" s="98"/>
      <c r="U24" s="98"/>
      <c r="V24" s="98"/>
      <c r="W24" s="99"/>
      <c r="Z24" s="88"/>
    </row>
    <row r="25" spans="1:26" ht="19.5" customHeight="1" thickBot="1">
      <c r="A25" s="6"/>
      <c r="B25" s="6"/>
      <c r="C25" s="76" t="s">
        <v>25</v>
      </c>
      <c r="D25" s="8"/>
      <c r="E25" s="80" t="s">
        <v>41</v>
      </c>
      <c r="F25" s="61">
        <v>80</v>
      </c>
      <c r="G25" s="83">
        <f t="shared" si="0"/>
        <v>4</v>
      </c>
      <c r="H25" s="84">
        <v>4</v>
      </c>
      <c r="I25" s="62"/>
      <c r="J25" s="59"/>
      <c r="K25" s="60">
        <f t="shared" si="1"/>
        <v>0</v>
      </c>
      <c r="L25" s="3"/>
      <c r="M25" s="41"/>
      <c r="N25" s="16"/>
      <c r="O25" s="97"/>
      <c r="P25" s="98"/>
      <c r="Q25" s="98"/>
      <c r="R25" s="98"/>
      <c r="S25" s="98"/>
      <c r="T25" s="98"/>
      <c r="U25" s="98"/>
      <c r="V25" s="98"/>
      <c r="W25" s="99"/>
      <c r="Z25" s="88"/>
    </row>
    <row r="26" spans="3:31" ht="19.5" customHeight="1" thickBot="1">
      <c r="C26" s="76"/>
      <c r="D26" s="8"/>
      <c r="E26" s="80"/>
      <c r="F26" s="56"/>
      <c r="G26" s="83"/>
      <c r="H26" s="84"/>
      <c r="I26" s="64"/>
      <c r="J26" s="59"/>
      <c r="K26" s="60">
        <f t="shared" si="1"/>
        <v>0</v>
      </c>
      <c r="L26" s="3"/>
      <c r="M26" s="41"/>
      <c r="N26" s="16"/>
      <c r="O26" s="97"/>
      <c r="P26" s="98"/>
      <c r="Q26" s="98"/>
      <c r="R26" s="98"/>
      <c r="S26" s="98"/>
      <c r="T26" s="98"/>
      <c r="U26" s="98"/>
      <c r="V26" s="98"/>
      <c r="W26" s="99"/>
      <c r="AE26" s="17"/>
    </row>
    <row r="27" spans="3:26" ht="19.5" customHeight="1" thickBot="1">
      <c r="C27" s="76" t="s">
        <v>21</v>
      </c>
      <c r="D27" s="8"/>
      <c r="E27" s="80" t="s">
        <v>40</v>
      </c>
      <c r="F27" s="56"/>
      <c r="G27" s="83">
        <f t="shared" si="0"/>
        <v>7</v>
      </c>
      <c r="H27" s="84">
        <v>7</v>
      </c>
      <c r="I27" s="64"/>
      <c r="J27" s="59"/>
      <c r="K27" s="60">
        <f t="shared" si="1"/>
        <v>0</v>
      </c>
      <c r="L27" s="3"/>
      <c r="M27" s="41"/>
      <c r="N27" s="16"/>
      <c r="O27" s="97"/>
      <c r="P27" s="98"/>
      <c r="Q27" s="98"/>
      <c r="R27" s="98"/>
      <c r="S27" s="98"/>
      <c r="T27" s="98"/>
      <c r="U27" s="98"/>
      <c r="V27" s="98"/>
      <c r="W27" s="99"/>
      <c r="Z27" s="88"/>
    </row>
    <row r="28" spans="3:32" ht="19.5" customHeight="1" thickBot="1">
      <c r="C28" s="76"/>
      <c r="D28" s="8"/>
      <c r="E28" s="80"/>
      <c r="F28" s="56"/>
      <c r="G28" s="83"/>
      <c r="H28" s="84"/>
      <c r="I28" s="64"/>
      <c r="J28" s="59"/>
      <c r="K28" s="60">
        <f t="shared" si="1"/>
        <v>0</v>
      </c>
      <c r="L28" s="3"/>
      <c r="M28" s="41"/>
      <c r="N28" s="16"/>
      <c r="O28" s="97"/>
      <c r="P28" s="98"/>
      <c r="Q28" s="98"/>
      <c r="R28" s="98"/>
      <c r="S28" s="98"/>
      <c r="T28" s="98"/>
      <c r="U28" s="98"/>
      <c r="V28" s="98"/>
      <c r="W28" s="99"/>
      <c r="Z28" s="88"/>
      <c r="AF28" s="20"/>
    </row>
    <row r="29" spans="3:23" ht="19.5" customHeight="1" thickBot="1">
      <c r="C29" s="76" t="s">
        <v>26</v>
      </c>
      <c r="D29" s="8"/>
      <c r="E29" s="80" t="s">
        <v>42</v>
      </c>
      <c r="F29" s="56"/>
      <c r="G29" s="83">
        <f t="shared" si="0"/>
        <v>20</v>
      </c>
      <c r="H29" s="84">
        <v>20</v>
      </c>
      <c r="I29" s="64"/>
      <c r="J29" s="59"/>
      <c r="K29" s="60">
        <f t="shared" si="1"/>
        <v>0</v>
      </c>
      <c r="L29" s="3"/>
      <c r="M29" s="41"/>
      <c r="N29" s="16"/>
      <c r="O29" s="97"/>
      <c r="P29" s="98"/>
      <c r="Q29" s="98"/>
      <c r="R29" s="98"/>
      <c r="S29" s="98"/>
      <c r="T29" s="98"/>
      <c r="U29" s="98"/>
      <c r="V29" s="98"/>
      <c r="W29" s="99"/>
    </row>
    <row r="30" spans="1:26" ht="19.5" customHeight="1" thickBot="1">
      <c r="A30" s="6"/>
      <c r="B30" s="6"/>
      <c r="C30" s="76" t="s">
        <v>27</v>
      </c>
      <c r="D30" s="8"/>
      <c r="E30" s="80" t="s">
        <v>40</v>
      </c>
      <c r="F30" s="56"/>
      <c r="G30" s="83">
        <f t="shared" si="0"/>
        <v>2</v>
      </c>
      <c r="H30" s="84">
        <v>2</v>
      </c>
      <c r="I30" s="62"/>
      <c r="J30" s="59"/>
      <c r="K30" s="60">
        <f t="shared" si="1"/>
        <v>0</v>
      </c>
      <c r="L30" s="3"/>
      <c r="M30" s="42"/>
      <c r="N30" s="16"/>
      <c r="O30" s="97"/>
      <c r="P30" s="98"/>
      <c r="Q30" s="98"/>
      <c r="R30" s="98"/>
      <c r="S30" s="98"/>
      <c r="T30" s="98"/>
      <c r="U30" s="98"/>
      <c r="V30" s="98"/>
      <c r="W30" s="99"/>
      <c r="Z30" s="88"/>
    </row>
    <row r="31" spans="2:26" ht="19.5" customHeight="1" thickBot="1">
      <c r="B31" s="14"/>
      <c r="C31" s="76"/>
      <c r="D31" s="8"/>
      <c r="E31" s="82"/>
      <c r="F31" s="56"/>
      <c r="G31" s="83"/>
      <c r="H31" s="84"/>
      <c r="I31" s="62"/>
      <c r="J31" s="59"/>
      <c r="K31" s="60">
        <f t="shared" si="1"/>
        <v>0</v>
      </c>
      <c r="L31" s="3"/>
      <c r="M31" s="42"/>
      <c r="N31" s="16"/>
      <c r="O31" s="97"/>
      <c r="P31" s="98"/>
      <c r="Q31" s="98"/>
      <c r="R31" s="98"/>
      <c r="S31" s="98"/>
      <c r="T31" s="98"/>
      <c r="U31" s="98"/>
      <c r="V31" s="98"/>
      <c r="W31" s="99"/>
      <c r="Z31" s="6"/>
    </row>
    <row r="32" spans="2:26" ht="19.5" customHeight="1" thickBot="1">
      <c r="B32" s="14"/>
      <c r="C32" s="77" t="s">
        <v>28</v>
      </c>
      <c r="D32" s="21"/>
      <c r="E32" s="81" t="s">
        <v>39</v>
      </c>
      <c r="F32" s="66"/>
      <c r="G32" s="83">
        <f t="shared" si="0"/>
        <v>750</v>
      </c>
      <c r="H32" s="86">
        <v>750</v>
      </c>
      <c r="I32" s="67"/>
      <c r="J32" s="68"/>
      <c r="K32" s="69">
        <f t="shared" si="1"/>
        <v>0</v>
      </c>
      <c r="L32" s="43"/>
      <c r="M32" s="44"/>
      <c r="N32" s="16"/>
      <c r="O32" s="97"/>
      <c r="P32" s="98"/>
      <c r="Q32" s="98"/>
      <c r="R32" s="98"/>
      <c r="S32" s="98"/>
      <c r="T32" s="98"/>
      <c r="U32" s="98"/>
      <c r="V32" s="98"/>
      <c r="W32" s="99"/>
      <c r="Z32" s="88"/>
    </row>
    <row r="33" spans="2:23" ht="19.5" customHeight="1" thickBot="1">
      <c r="B33" s="14"/>
      <c r="C33" s="78" t="s">
        <v>29</v>
      </c>
      <c r="D33" s="8"/>
      <c r="E33" s="82" t="s">
        <v>43</v>
      </c>
      <c r="F33" s="56"/>
      <c r="G33" s="83">
        <f t="shared" si="0"/>
        <v>6</v>
      </c>
      <c r="H33" s="84">
        <v>6</v>
      </c>
      <c r="I33" s="62"/>
      <c r="J33" s="59"/>
      <c r="K33" s="60">
        <f t="shared" si="1"/>
        <v>0</v>
      </c>
      <c r="L33" s="3"/>
      <c r="M33" s="45"/>
      <c r="N33" s="16"/>
      <c r="O33" s="97"/>
      <c r="P33" s="98"/>
      <c r="Q33" s="98"/>
      <c r="R33" s="98"/>
      <c r="S33" s="98"/>
      <c r="T33" s="98"/>
      <c r="U33" s="98"/>
      <c r="V33" s="98"/>
      <c r="W33" s="99"/>
    </row>
    <row r="34" spans="3:23" ht="19.5" customHeight="1" thickBot="1">
      <c r="C34" s="73" t="s">
        <v>30</v>
      </c>
      <c r="D34" s="8"/>
      <c r="E34" s="82" t="s">
        <v>39</v>
      </c>
      <c r="F34" s="56"/>
      <c r="G34" s="83">
        <f t="shared" si="0"/>
        <v>60</v>
      </c>
      <c r="H34" s="84">
        <v>60</v>
      </c>
      <c r="I34" s="62"/>
      <c r="J34" s="59"/>
      <c r="K34" s="60">
        <f t="shared" si="1"/>
        <v>0</v>
      </c>
      <c r="L34" s="3"/>
      <c r="M34" s="45"/>
      <c r="N34" s="16"/>
      <c r="O34" s="97"/>
      <c r="P34" s="98"/>
      <c r="Q34" s="98"/>
      <c r="R34" s="98"/>
      <c r="S34" s="98"/>
      <c r="T34" s="98"/>
      <c r="U34" s="98"/>
      <c r="V34" s="98"/>
      <c r="W34" s="99"/>
    </row>
    <row r="35" spans="3:26" ht="19.5" customHeight="1" thickBot="1">
      <c r="C35" s="73" t="s">
        <v>31</v>
      </c>
      <c r="D35" s="8"/>
      <c r="E35" s="82" t="s">
        <v>39</v>
      </c>
      <c r="F35" s="56"/>
      <c r="G35" s="83">
        <f t="shared" si="0"/>
        <v>60</v>
      </c>
      <c r="H35" s="84">
        <v>60</v>
      </c>
      <c r="I35" s="62"/>
      <c r="J35" s="59"/>
      <c r="K35" s="60">
        <f t="shared" si="1"/>
        <v>0</v>
      </c>
      <c r="L35" s="3"/>
      <c r="M35" s="45"/>
      <c r="N35" s="16"/>
      <c r="O35" s="97"/>
      <c r="P35" s="98"/>
      <c r="Q35" s="98"/>
      <c r="R35" s="98"/>
      <c r="S35" s="98"/>
      <c r="T35" s="98"/>
      <c r="U35" s="98"/>
      <c r="V35" s="98"/>
      <c r="W35" s="99"/>
      <c r="Z35" s="89"/>
    </row>
    <row r="36" spans="3:26" ht="19.5" customHeight="1" thickBot="1">
      <c r="C36" s="73" t="s">
        <v>24</v>
      </c>
      <c r="D36" s="8"/>
      <c r="E36" s="82" t="s">
        <v>39</v>
      </c>
      <c r="F36" s="56"/>
      <c r="G36" s="83">
        <f t="shared" si="0"/>
        <v>300</v>
      </c>
      <c r="H36" s="84">
        <v>300</v>
      </c>
      <c r="I36" s="62"/>
      <c r="J36" s="59"/>
      <c r="K36" s="60">
        <f t="shared" si="1"/>
        <v>0</v>
      </c>
      <c r="L36" s="3"/>
      <c r="M36" s="45"/>
      <c r="N36" s="16"/>
      <c r="O36" s="97"/>
      <c r="P36" s="98"/>
      <c r="Q36" s="98"/>
      <c r="R36" s="98"/>
      <c r="S36" s="98"/>
      <c r="T36" s="98"/>
      <c r="U36" s="98"/>
      <c r="V36" s="98"/>
      <c r="W36" s="99"/>
      <c r="Z36" s="90"/>
    </row>
    <row r="37" spans="2:26" ht="19.5" customHeight="1" thickBot="1">
      <c r="B37" s="14"/>
      <c r="C37" s="73" t="s">
        <v>22</v>
      </c>
      <c r="D37" s="8"/>
      <c r="E37" s="82" t="s">
        <v>39</v>
      </c>
      <c r="F37" s="56"/>
      <c r="G37" s="83">
        <f t="shared" si="0"/>
        <v>300</v>
      </c>
      <c r="H37" s="84">
        <v>300</v>
      </c>
      <c r="I37" s="62"/>
      <c r="J37" s="59"/>
      <c r="K37" s="60">
        <f t="shared" si="1"/>
        <v>0</v>
      </c>
      <c r="L37" s="3"/>
      <c r="M37" s="45"/>
      <c r="N37" s="16"/>
      <c r="O37" s="97"/>
      <c r="P37" s="98"/>
      <c r="Q37" s="98"/>
      <c r="R37" s="98"/>
      <c r="S37" s="98"/>
      <c r="T37" s="98"/>
      <c r="U37" s="98"/>
      <c r="V37" s="98"/>
      <c r="W37" s="99"/>
      <c r="Z37" s="90"/>
    </row>
    <row r="38" spans="3:23" ht="19.5" customHeight="1" thickBot="1">
      <c r="C38" s="73" t="s">
        <v>32</v>
      </c>
      <c r="D38" s="8"/>
      <c r="E38" s="82" t="s">
        <v>41</v>
      </c>
      <c r="F38" s="56"/>
      <c r="G38" s="83">
        <f t="shared" si="0"/>
        <v>0.5</v>
      </c>
      <c r="H38" s="84">
        <v>0.5</v>
      </c>
      <c r="I38" s="62"/>
      <c r="J38" s="59"/>
      <c r="K38" s="60">
        <f t="shared" si="1"/>
        <v>0</v>
      </c>
      <c r="L38" s="3"/>
      <c r="M38" s="45"/>
      <c r="N38" s="16"/>
      <c r="O38" s="97"/>
      <c r="P38" s="98"/>
      <c r="Q38" s="98"/>
      <c r="R38" s="98"/>
      <c r="S38" s="98"/>
      <c r="T38" s="98"/>
      <c r="U38" s="98"/>
      <c r="V38" s="98"/>
      <c r="W38" s="99"/>
    </row>
    <row r="39" spans="3:23" ht="19.5" customHeight="1" thickBot="1">
      <c r="C39" s="73"/>
      <c r="D39" s="8"/>
      <c r="E39" s="82"/>
      <c r="F39" s="56"/>
      <c r="G39" s="83"/>
      <c r="H39" s="87"/>
      <c r="I39" s="62"/>
      <c r="J39" s="59"/>
      <c r="K39" s="60">
        <f t="shared" si="1"/>
        <v>0</v>
      </c>
      <c r="L39" s="3"/>
      <c r="M39" s="45"/>
      <c r="N39" s="16"/>
      <c r="O39" s="97"/>
      <c r="P39" s="98"/>
      <c r="Q39" s="98"/>
      <c r="R39" s="98"/>
      <c r="S39" s="98"/>
      <c r="T39" s="98"/>
      <c r="U39" s="98"/>
      <c r="V39" s="98"/>
      <c r="W39" s="99"/>
    </row>
    <row r="40" spans="2:23" ht="19.5" customHeight="1" thickBot="1">
      <c r="B40" s="14"/>
      <c r="C40" s="73" t="s">
        <v>33</v>
      </c>
      <c r="D40" s="8"/>
      <c r="E40" s="82" t="s">
        <v>44</v>
      </c>
      <c r="F40" s="56"/>
      <c r="G40" s="83">
        <f t="shared" si="0"/>
        <v>1</v>
      </c>
      <c r="H40" s="87">
        <v>1</v>
      </c>
      <c r="I40" s="62"/>
      <c r="J40" s="59"/>
      <c r="K40" s="60">
        <f t="shared" si="1"/>
        <v>0</v>
      </c>
      <c r="L40" s="3"/>
      <c r="M40" s="45"/>
      <c r="N40" s="16"/>
      <c r="O40" s="97"/>
      <c r="P40" s="98"/>
      <c r="Q40" s="98"/>
      <c r="R40" s="98"/>
      <c r="S40" s="98"/>
      <c r="T40" s="98"/>
      <c r="U40" s="98"/>
      <c r="V40" s="98"/>
      <c r="W40" s="99"/>
    </row>
    <row r="41" spans="1:23" ht="19.5" customHeight="1" thickBot="1">
      <c r="A41" s="6"/>
      <c r="B41" s="6"/>
      <c r="C41" s="73" t="s">
        <v>34</v>
      </c>
      <c r="D41" s="8"/>
      <c r="E41" s="82" t="s">
        <v>44</v>
      </c>
      <c r="F41" s="56"/>
      <c r="G41" s="83">
        <f t="shared" si="0"/>
        <v>0.5</v>
      </c>
      <c r="H41" s="87">
        <v>0.5</v>
      </c>
      <c r="I41" s="62"/>
      <c r="J41" s="59"/>
      <c r="K41" s="60">
        <f t="shared" si="1"/>
        <v>0</v>
      </c>
      <c r="L41" s="3"/>
      <c r="M41" s="45"/>
      <c r="N41" s="16"/>
      <c r="O41" s="97"/>
      <c r="P41" s="98"/>
      <c r="Q41" s="98"/>
      <c r="R41" s="98"/>
      <c r="S41" s="98"/>
      <c r="T41" s="98"/>
      <c r="U41" s="98"/>
      <c r="V41" s="98"/>
      <c r="W41" s="99"/>
    </row>
    <row r="42" spans="3:23" ht="19.5" customHeight="1" thickBot="1">
      <c r="C42" s="73" t="s">
        <v>24</v>
      </c>
      <c r="D42" s="8"/>
      <c r="E42" s="82" t="s">
        <v>39</v>
      </c>
      <c r="F42" s="56"/>
      <c r="G42" s="83">
        <f t="shared" si="0"/>
        <v>250</v>
      </c>
      <c r="H42" s="87">
        <v>250</v>
      </c>
      <c r="I42" s="62"/>
      <c r="J42" s="59"/>
      <c r="K42" s="60">
        <f>G42*I42</f>
        <v>0</v>
      </c>
      <c r="L42" s="3"/>
      <c r="M42" s="45"/>
      <c r="N42" s="16"/>
      <c r="O42" s="97"/>
      <c r="P42" s="98"/>
      <c r="Q42" s="98"/>
      <c r="R42" s="98"/>
      <c r="S42" s="98"/>
      <c r="T42" s="98"/>
      <c r="U42" s="98"/>
      <c r="V42" s="98"/>
      <c r="W42" s="99"/>
    </row>
    <row r="43" spans="3:23" ht="19.5" customHeight="1" thickBot="1">
      <c r="C43" s="73" t="s">
        <v>35</v>
      </c>
      <c r="D43" s="8"/>
      <c r="E43" s="82" t="s">
        <v>41</v>
      </c>
      <c r="F43" s="56"/>
      <c r="G43" s="83">
        <f t="shared" si="0"/>
        <v>14</v>
      </c>
      <c r="H43" s="87">
        <v>14</v>
      </c>
      <c r="I43" s="62"/>
      <c r="J43" s="59"/>
      <c r="K43" s="60">
        <f t="shared" si="1"/>
        <v>0</v>
      </c>
      <c r="L43" s="3"/>
      <c r="M43" s="45"/>
      <c r="N43" s="16"/>
      <c r="O43" s="97"/>
      <c r="P43" s="98"/>
      <c r="Q43" s="98"/>
      <c r="R43" s="98"/>
      <c r="S43" s="98"/>
      <c r="T43" s="98"/>
      <c r="U43" s="98"/>
      <c r="V43" s="98"/>
      <c r="W43" s="99"/>
    </row>
    <row r="44" spans="2:23" ht="19.5" customHeight="1" thickBot="1">
      <c r="B44" s="14"/>
      <c r="C44" s="73" t="s">
        <v>36</v>
      </c>
      <c r="D44" s="8"/>
      <c r="E44" s="82" t="s">
        <v>41</v>
      </c>
      <c r="F44" s="56"/>
      <c r="G44" s="83">
        <f t="shared" si="0"/>
        <v>3</v>
      </c>
      <c r="H44" s="87">
        <v>3</v>
      </c>
      <c r="I44" s="62"/>
      <c r="J44" s="59"/>
      <c r="K44" s="60">
        <f t="shared" si="1"/>
        <v>0</v>
      </c>
      <c r="L44" s="3"/>
      <c r="M44" s="45"/>
      <c r="N44" s="16"/>
      <c r="O44" s="97"/>
      <c r="P44" s="98"/>
      <c r="Q44" s="98"/>
      <c r="R44" s="98"/>
      <c r="S44" s="98"/>
      <c r="T44" s="98"/>
      <c r="U44" s="98"/>
      <c r="V44" s="98"/>
      <c r="W44" s="99"/>
    </row>
    <row r="45" spans="3:23" ht="19.5" customHeight="1" thickBot="1">
      <c r="C45" s="73"/>
      <c r="D45" s="8"/>
      <c r="E45" s="82"/>
      <c r="F45" s="56"/>
      <c r="G45" s="83"/>
      <c r="H45" s="87"/>
      <c r="I45" s="62"/>
      <c r="J45" s="59"/>
      <c r="K45" s="60">
        <f t="shared" si="1"/>
        <v>0</v>
      </c>
      <c r="L45" s="3"/>
      <c r="M45" s="45"/>
      <c r="N45" s="16"/>
      <c r="O45" s="97"/>
      <c r="P45" s="98"/>
      <c r="Q45" s="98"/>
      <c r="R45" s="98"/>
      <c r="S45" s="98"/>
      <c r="T45" s="98"/>
      <c r="U45" s="98"/>
      <c r="V45" s="98"/>
      <c r="W45" s="99"/>
    </row>
    <row r="46" spans="3:23" ht="19.5" customHeight="1" thickBot="1">
      <c r="C46" s="73" t="s">
        <v>37</v>
      </c>
      <c r="D46" s="8"/>
      <c r="E46" s="82" t="s">
        <v>39</v>
      </c>
      <c r="F46" s="56"/>
      <c r="G46" s="83">
        <f t="shared" si="0"/>
        <v>100</v>
      </c>
      <c r="H46" s="87">
        <v>100</v>
      </c>
      <c r="I46" s="62"/>
      <c r="J46" s="59"/>
      <c r="K46" s="60">
        <f t="shared" si="1"/>
        <v>0</v>
      </c>
      <c r="L46" s="3"/>
      <c r="M46" s="45"/>
      <c r="N46" s="16"/>
      <c r="O46" s="97"/>
      <c r="P46" s="98"/>
      <c r="Q46" s="98"/>
      <c r="R46" s="98"/>
      <c r="S46" s="98"/>
      <c r="T46" s="98"/>
      <c r="U46" s="98"/>
      <c r="V46" s="98"/>
      <c r="W46" s="99"/>
    </row>
    <row r="47" spans="3:23" ht="19.5" customHeight="1" thickBot="1">
      <c r="C47" s="73" t="s">
        <v>38</v>
      </c>
      <c r="D47" s="8"/>
      <c r="E47" s="82" t="s">
        <v>39</v>
      </c>
      <c r="F47" s="56"/>
      <c r="G47" s="83">
        <f t="shared" si="0"/>
        <v>100</v>
      </c>
      <c r="H47" s="87">
        <v>100</v>
      </c>
      <c r="I47" s="62"/>
      <c r="J47" s="59"/>
      <c r="K47" s="60">
        <f t="shared" si="1"/>
        <v>0</v>
      </c>
      <c r="L47" s="3"/>
      <c r="M47" s="45"/>
      <c r="N47" s="16"/>
      <c r="O47" s="97"/>
      <c r="P47" s="98"/>
      <c r="Q47" s="98"/>
      <c r="R47" s="98"/>
      <c r="S47" s="98"/>
      <c r="T47" s="98"/>
      <c r="U47" s="98"/>
      <c r="V47" s="98"/>
      <c r="W47" s="99"/>
    </row>
    <row r="48" spans="3:23" ht="19.5" customHeight="1" thickBot="1">
      <c r="C48" s="73"/>
      <c r="D48" s="8"/>
      <c r="E48" s="65"/>
      <c r="F48" s="56"/>
      <c r="G48" s="83"/>
      <c r="H48" s="65"/>
      <c r="I48" s="62"/>
      <c r="J48" s="59"/>
      <c r="K48" s="60">
        <f t="shared" si="1"/>
        <v>0</v>
      </c>
      <c r="L48" s="3"/>
      <c r="M48" s="45"/>
      <c r="N48" s="16"/>
      <c r="O48" s="97"/>
      <c r="P48" s="98"/>
      <c r="Q48" s="98"/>
      <c r="R48" s="98"/>
      <c r="S48" s="98"/>
      <c r="T48" s="98"/>
      <c r="U48" s="98"/>
      <c r="V48" s="98"/>
      <c r="W48" s="99"/>
    </row>
    <row r="49" spans="3:23" ht="19.5" customHeight="1" thickBot="1">
      <c r="C49" s="19"/>
      <c r="D49" s="8"/>
      <c r="E49" s="65"/>
      <c r="F49" s="56"/>
      <c r="G49" s="83"/>
      <c r="H49" s="65"/>
      <c r="I49" s="62"/>
      <c r="J49" s="59"/>
      <c r="K49" s="60">
        <f t="shared" si="1"/>
        <v>0</v>
      </c>
      <c r="L49" s="3"/>
      <c r="M49" s="45"/>
      <c r="N49" s="16"/>
      <c r="O49" s="97"/>
      <c r="P49" s="98"/>
      <c r="Q49" s="98"/>
      <c r="R49" s="98"/>
      <c r="S49" s="98"/>
      <c r="T49" s="98"/>
      <c r="U49" s="98"/>
      <c r="V49" s="98"/>
      <c r="W49" s="99"/>
    </row>
    <row r="50" spans="3:23" ht="19.5" customHeight="1" thickBot="1">
      <c r="C50" s="19"/>
      <c r="D50" s="8"/>
      <c r="E50" s="65"/>
      <c r="F50" s="56"/>
      <c r="G50" s="83"/>
      <c r="H50" s="65"/>
      <c r="I50" s="62"/>
      <c r="J50" s="59"/>
      <c r="K50" s="60">
        <f t="shared" si="1"/>
        <v>0</v>
      </c>
      <c r="L50" s="3"/>
      <c r="M50" s="45"/>
      <c r="N50" s="16"/>
      <c r="O50" s="97"/>
      <c r="P50" s="98"/>
      <c r="Q50" s="98"/>
      <c r="R50" s="98"/>
      <c r="S50" s="98"/>
      <c r="T50" s="98"/>
      <c r="U50" s="98"/>
      <c r="V50" s="98"/>
      <c r="W50" s="99"/>
    </row>
    <row r="51" spans="3:23" ht="19.5" customHeight="1" thickBot="1">
      <c r="C51" s="22"/>
      <c r="D51" s="8"/>
      <c r="E51" s="70"/>
      <c r="F51" s="56"/>
      <c r="G51" s="83"/>
      <c r="H51" s="70"/>
      <c r="I51" s="71"/>
      <c r="J51" s="59"/>
      <c r="K51" s="72">
        <f t="shared" si="1"/>
        <v>0</v>
      </c>
      <c r="L51" s="3"/>
      <c r="M51" s="46"/>
      <c r="N51" s="16"/>
      <c r="O51" s="97"/>
      <c r="P51" s="98"/>
      <c r="Q51" s="98"/>
      <c r="R51" s="98"/>
      <c r="S51" s="98"/>
      <c r="T51" s="98"/>
      <c r="U51" s="98"/>
      <c r="V51" s="98"/>
      <c r="W51" s="99"/>
    </row>
    <row r="52" spans="3:23" ht="9" customHeight="1" thickBot="1">
      <c r="C52" s="24"/>
      <c r="D52" s="8"/>
      <c r="E52" s="24"/>
      <c r="F52" s="13"/>
      <c r="G52" s="24"/>
      <c r="I52" s="24"/>
      <c r="K52" s="17"/>
      <c r="M52" s="25"/>
      <c r="N52" s="16"/>
      <c r="O52" s="97"/>
      <c r="P52" s="98"/>
      <c r="Q52" s="98"/>
      <c r="R52" s="98"/>
      <c r="S52" s="98"/>
      <c r="T52" s="98"/>
      <c r="U52" s="98"/>
      <c r="V52" s="98"/>
      <c r="W52" s="99"/>
    </row>
    <row r="53" spans="1:23" ht="22.5" customHeight="1" thickBot="1">
      <c r="A53" s="6"/>
      <c r="B53" s="26"/>
      <c r="C53" s="103" t="s">
        <v>12</v>
      </c>
      <c r="D53" s="104"/>
      <c r="E53" s="104"/>
      <c r="F53" s="104"/>
      <c r="G53" s="104"/>
      <c r="H53" s="104"/>
      <c r="I53" s="105"/>
      <c r="K53" s="23">
        <f>SUM(K16:K51)</f>
        <v>0</v>
      </c>
      <c r="M53" s="27"/>
      <c r="N53" s="16"/>
      <c r="O53" s="97"/>
      <c r="P53" s="98"/>
      <c r="Q53" s="98"/>
      <c r="R53" s="98"/>
      <c r="S53" s="98"/>
      <c r="T53" s="98"/>
      <c r="U53" s="98"/>
      <c r="V53" s="98"/>
      <c r="W53" s="99"/>
    </row>
    <row r="54" spans="1:23" ht="9.75" customHeight="1" thickBot="1">
      <c r="A54" s="6"/>
      <c r="B54" s="26"/>
      <c r="C54" s="24"/>
      <c r="D54" s="8"/>
      <c r="E54" s="24"/>
      <c r="F54" s="13"/>
      <c r="G54" s="24"/>
      <c r="I54" s="24"/>
      <c r="K54" s="17"/>
      <c r="M54" s="28"/>
      <c r="N54" s="16"/>
      <c r="O54" s="97"/>
      <c r="P54" s="98"/>
      <c r="Q54" s="98"/>
      <c r="R54" s="98"/>
      <c r="S54" s="98"/>
      <c r="T54" s="98"/>
      <c r="U54" s="98"/>
      <c r="V54" s="98"/>
      <c r="W54" s="99"/>
    </row>
    <row r="55" spans="1:23" ht="24.75" customHeight="1" thickBot="1">
      <c r="A55" s="6"/>
      <c r="B55" s="14"/>
      <c r="C55" s="103" t="s">
        <v>13</v>
      </c>
      <c r="D55" s="104"/>
      <c r="E55" s="104"/>
      <c r="F55" s="104"/>
      <c r="G55" s="104"/>
      <c r="H55" s="104"/>
      <c r="I55" s="105"/>
      <c r="K55" s="23">
        <f>K53/C2</f>
        <v>0</v>
      </c>
      <c r="M55" s="29"/>
      <c r="N55" s="16"/>
      <c r="O55" s="100"/>
      <c r="P55" s="101"/>
      <c r="Q55" s="101"/>
      <c r="R55" s="101"/>
      <c r="S55" s="101"/>
      <c r="T55" s="101"/>
      <c r="U55" s="101"/>
      <c r="V55" s="101"/>
      <c r="W55" s="102"/>
    </row>
    <row r="56" spans="3:23" ht="6" customHeight="1">
      <c r="C56" s="8"/>
      <c r="D56" s="8"/>
      <c r="E56" s="8"/>
      <c r="F56" s="13"/>
      <c r="G56" s="8"/>
      <c r="I56" s="8"/>
      <c r="M56" s="16"/>
      <c r="N56" s="16"/>
      <c r="O56" s="30"/>
      <c r="P56" s="30"/>
      <c r="Q56" s="30"/>
      <c r="R56" s="30"/>
      <c r="S56" s="30"/>
      <c r="T56" s="30"/>
      <c r="U56" s="30"/>
      <c r="V56" s="30"/>
      <c r="W56" s="30"/>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28.5" customHeight="1">
      <c r="C60" s="8"/>
      <c r="D60" s="8"/>
      <c r="E60" s="8"/>
      <c r="F60" s="13"/>
      <c r="G60" s="8"/>
      <c r="I60" s="8"/>
      <c r="M60" s="16"/>
      <c r="N60" s="16"/>
      <c r="O60" s="16"/>
    </row>
    <row r="61" spans="1:15" ht="28.5" customHeight="1">
      <c r="A61" s="6"/>
      <c r="B61" s="6"/>
      <c r="C61" s="8"/>
      <c r="D61" s="8"/>
      <c r="E61" s="8"/>
      <c r="F61" s="13"/>
      <c r="G61" s="8"/>
      <c r="I61" s="8"/>
      <c r="M61" s="16"/>
      <c r="N61" s="16"/>
      <c r="O61" s="16"/>
    </row>
    <row r="62" spans="2:15" ht="28.5" customHeight="1">
      <c r="B62" s="14"/>
      <c r="C62" s="8"/>
      <c r="D62" s="8"/>
      <c r="E62" s="8"/>
      <c r="F62" s="13"/>
      <c r="G62" s="8"/>
      <c r="I62" s="8"/>
      <c r="M62" s="16"/>
      <c r="N62" s="16"/>
      <c r="O62" s="16"/>
    </row>
    <row r="63" spans="3:15" ht="28.5" customHeight="1">
      <c r="C63" s="8"/>
      <c r="D63" s="8"/>
      <c r="E63" s="8"/>
      <c r="F63" s="13"/>
      <c r="G63" s="8"/>
      <c r="M63" s="16"/>
      <c r="N63" s="16"/>
      <c r="O63" s="16"/>
    </row>
    <row r="64" spans="3:15" ht="28.5" customHeight="1">
      <c r="C64" s="8"/>
      <c r="D64" s="8"/>
      <c r="E64" s="8"/>
      <c r="F64" s="13"/>
      <c r="G64" s="8"/>
      <c r="M64" s="16"/>
      <c r="N64" s="16"/>
      <c r="O64" s="16"/>
    </row>
    <row r="65" spans="3:15" ht="28.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1"/>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2"/>
      <c r="F108" s="13"/>
      <c r="G108" s="8"/>
      <c r="I108" s="8"/>
      <c r="M108" s="16"/>
      <c r="N108" s="16"/>
      <c r="O108" s="16"/>
    </row>
    <row r="109" spans="3:15" ht="16.5" customHeight="1">
      <c r="C109" s="8"/>
      <c r="D109" s="8"/>
      <c r="E109" s="32"/>
      <c r="F109" s="13"/>
      <c r="G109" s="8"/>
      <c r="I109" s="8"/>
      <c r="M109" s="16"/>
      <c r="N109" s="16"/>
      <c r="O109" s="16"/>
    </row>
    <row r="110" spans="3:15" ht="16.5" customHeight="1">
      <c r="C110" s="8"/>
      <c r="D110" s="8"/>
      <c r="E110" s="32"/>
      <c r="F110" s="13"/>
      <c r="G110" s="8"/>
      <c r="M110" s="16"/>
      <c r="N110" s="16"/>
      <c r="O110" s="16"/>
    </row>
    <row r="111" spans="3:15" ht="16.5" customHeight="1">
      <c r="C111" s="8"/>
      <c r="D111" s="8"/>
      <c r="E111" s="32"/>
      <c r="F111" s="13"/>
      <c r="G111" s="8"/>
      <c r="M111" s="16"/>
      <c r="N111" s="16"/>
      <c r="O111" s="16"/>
    </row>
    <row r="112" spans="3:15" ht="16.5" customHeight="1">
      <c r="C112" s="8"/>
      <c r="D112" s="8"/>
      <c r="E112" s="32"/>
      <c r="F112" s="13"/>
      <c r="G112" s="8"/>
      <c r="M112" s="16"/>
      <c r="N112" s="16"/>
      <c r="O112" s="16"/>
    </row>
    <row r="113" spans="3:15" ht="16.5" customHeight="1">
      <c r="C113" s="8"/>
      <c r="D113" s="8"/>
      <c r="E113" s="32"/>
      <c r="F113" s="13"/>
      <c r="G113" s="8"/>
      <c r="M113" s="16"/>
      <c r="N113" s="16"/>
      <c r="O113" s="16"/>
    </row>
    <row r="114" spans="3:15" ht="16.5" customHeight="1">
      <c r="C114" s="8"/>
      <c r="D114" s="8"/>
      <c r="E114" s="32"/>
      <c r="F114" s="13"/>
      <c r="G114" s="8"/>
      <c r="M114" s="16"/>
      <c r="N114" s="16"/>
      <c r="O114" s="16"/>
    </row>
    <row r="115" spans="3:15" ht="16.5" customHeight="1">
      <c r="C115" s="8"/>
      <c r="D115" s="8"/>
      <c r="E115" s="32"/>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1"/>
      <c r="M143" s="16"/>
      <c r="N143" s="16"/>
      <c r="O143" s="16"/>
    </row>
    <row r="144" spans="2:15" ht="16.5" customHeight="1">
      <c r="B144" s="14"/>
      <c r="C144" s="8"/>
      <c r="D144" s="8"/>
      <c r="E144" s="8"/>
      <c r="F144" s="13"/>
      <c r="G144" s="8"/>
      <c r="I144" s="31"/>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1"/>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1"/>
      <c r="M178" s="16"/>
      <c r="N178" s="16"/>
      <c r="O178" s="16"/>
    </row>
    <row r="179" spans="2:15" ht="16.5" customHeight="1">
      <c r="B179" s="14"/>
      <c r="C179" s="8"/>
      <c r="E179" s="8"/>
      <c r="F179" s="8"/>
      <c r="G179" s="8"/>
      <c r="I179" s="31"/>
      <c r="M179" s="16"/>
      <c r="N179" s="16"/>
      <c r="O179" s="16"/>
    </row>
    <row r="180" spans="3:15" ht="16.5" customHeight="1">
      <c r="C180" s="8"/>
      <c r="E180" s="8"/>
      <c r="F180" s="8"/>
      <c r="G180" s="8"/>
      <c r="I180" s="31"/>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1"/>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3"/>
      <c r="C188" s="8"/>
      <c r="E188" s="8"/>
      <c r="F188" s="13"/>
      <c r="G188" s="8"/>
      <c r="I188" s="8"/>
      <c r="M188" s="16"/>
      <c r="N188" s="16"/>
      <c r="O188" s="16"/>
    </row>
    <row r="189" spans="5:15" ht="16.5" customHeight="1">
      <c r="E189" s="8"/>
      <c r="F189" s="13"/>
      <c r="G189" s="8"/>
      <c r="M189" s="16"/>
      <c r="N189" s="16"/>
      <c r="O189" s="16"/>
    </row>
    <row r="190" spans="2:15" ht="16.5" customHeight="1">
      <c r="B190" s="33"/>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3"/>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1"/>
      <c r="M205" s="16"/>
      <c r="N205" s="16"/>
      <c r="O205" s="16"/>
    </row>
    <row r="206" spans="3:15" ht="16.5" customHeight="1">
      <c r="C206" s="34"/>
      <c r="F206" s="35"/>
      <c r="G206" s="34"/>
      <c r="I206" s="31">
        <f>G206*1.12</f>
        <v>0</v>
      </c>
      <c r="M206" s="16"/>
      <c r="N206" s="16"/>
      <c r="O206" s="16"/>
    </row>
    <row r="207" spans="3:15" ht="16.5" customHeight="1">
      <c r="C207" s="8"/>
      <c r="D207" s="34"/>
      <c r="F207" s="35"/>
      <c r="G207" s="34"/>
      <c r="I207" s="31"/>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4"/>
      <c r="E218" s="8"/>
      <c r="F218" s="8"/>
      <c r="G218" s="34"/>
      <c r="I218" s="8"/>
      <c r="M218" s="16"/>
      <c r="N218" s="16"/>
      <c r="O218" s="16"/>
    </row>
    <row r="219" spans="3:15" ht="16.5" customHeight="1">
      <c r="C219" s="8"/>
      <c r="D219" s="34"/>
      <c r="E219" s="8"/>
      <c r="F219" s="8"/>
      <c r="G219" s="34"/>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2"/>
      <c r="I221" s="8"/>
      <c r="M221" s="16"/>
      <c r="N221" s="16"/>
      <c r="O221" s="16"/>
    </row>
    <row r="222" spans="3:15" ht="16.5" customHeight="1">
      <c r="C222" s="8"/>
      <c r="D222" s="8"/>
      <c r="E222" s="8"/>
      <c r="F222" s="8"/>
      <c r="G222" s="32"/>
      <c r="I222" s="8"/>
      <c r="M222" s="16"/>
      <c r="N222" s="16"/>
      <c r="O222" s="16"/>
    </row>
    <row r="223" spans="3:15" ht="16.5" customHeight="1">
      <c r="C223" s="8"/>
      <c r="D223" s="8"/>
      <c r="E223" s="8"/>
      <c r="F223" s="8"/>
      <c r="G223" s="32"/>
      <c r="M223" s="16"/>
      <c r="N223" s="16"/>
      <c r="O223" s="16"/>
    </row>
    <row r="224" spans="3:15" ht="16.5" customHeight="1">
      <c r="C224" s="8"/>
      <c r="D224" s="8"/>
      <c r="E224" s="8"/>
      <c r="F224" s="8"/>
      <c r="G224" s="32"/>
      <c r="L224" s="5">
        <v>4.37</v>
      </c>
      <c r="M224" s="16"/>
      <c r="N224" s="16"/>
      <c r="O224" s="16"/>
    </row>
    <row r="225" spans="3:15" ht="16.5" customHeight="1">
      <c r="C225" s="8"/>
      <c r="D225" s="8"/>
      <c r="E225" s="8"/>
      <c r="F225" s="8"/>
      <c r="G225" s="32"/>
      <c r="L225" s="5">
        <v>1.3</v>
      </c>
      <c r="M225" s="16"/>
      <c r="N225" s="16"/>
      <c r="O225" s="16"/>
    </row>
    <row r="226" spans="3:15" ht="16.5" customHeight="1">
      <c r="C226" s="8"/>
      <c r="D226" s="8"/>
      <c r="E226" s="8"/>
      <c r="F226" s="8"/>
      <c r="G226" s="32"/>
      <c r="L226" s="5">
        <v>4.5</v>
      </c>
      <c r="M226" s="16"/>
      <c r="N226" s="16"/>
      <c r="O226" s="16"/>
    </row>
    <row r="227" spans="3:15" ht="16.5" customHeight="1">
      <c r="C227" s="8"/>
      <c r="D227" s="8"/>
      <c r="E227" s="8"/>
      <c r="F227" s="8"/>
      <c r="G227" s="32"/>
      <c r="M227" s="16"/>
      <c r="N227" s="16"/>
      <c r="O227" s="16"/>
    </row>
    <row r="228" spans="3:15" ht="16.5" customHeight="1">
      <c r="C228" s="8"/>
      <c r="D228" s="8"/>
      <c r="E228" s="8"/>
      <c r="F228" s="8"/>
      <c r="G228" s="32"/>
      <c r="L228" s="5">
        <f>SUM(L224:L227)</f>
        <v>10.17</v>
      </c>
      <c r="M228" s="16"/>
      <c r="N228" s="16"/>
      <c r="O228" s="16"/>
    </row>
    <row r="229" spans="3:15" ht="16.5" customHeight="1">
      <c r="C229" s="8"/>
      <c r="D229" s="8"/>
      <c r="E229" s="8"/>
      <c r="F229" s="8"/>
      <c r="G229" s="32"/>
      <c r="M229" s="16"/>
      <c r="N229" s="16"/>
      <c r="O229" s="16"/>
    </row>
    <row r="230" spans="3:15" ht="16.5" customHeight="1">
      <c r="C230" s="8"/>
      <c r="D230" s="8"/>
      <c r="E230" s="8"/>
      <c r="F230" s="8"/>
      <c r="G230" s="32"/>
      <c r="M230" s="16"/>
      <c r="N230" s="16"/>
      <c r="O230" s="16"/>
    </row>
    <row r="231" spans="3:15" ht="16.5" customHeight="1">
      <c r="C231" s="8"/>
      <c r="D231" s="8"/>
      <c r="E231" s="8"/>
      <c r="F231" s="8"/>
      <c r="G231" s="32"/>
      <c r="J231" s="5">
        <v>23</v>
      </c>
      <c r="M231" s="16"/>
      <c r="N231" s="16"/>
      <c r="O231" s="16"/>
    </row>
    <row r="232" spans="3:15" ht="16.5" customHeight="1">
      <c r="C232" s="8"/>
      <c r="D232" s="8"/>
      <c r="E232" s="8"/>
      <c r="F232" s="8"/>
      <c r="G232" s="32"/>
      <c r="I232" s="8"/>
      <c r="J232" s="5">
        <v>11.64</v>
      </c>
      <c r="M232" s="16"/>
      <c r="N232" s="16"/>
      <c r="O232" s="16"/>
    </row>
    <row r="233" spans="3:15" ht="16.5" customHeight="1">
      <c r="C233" s="8"/>
      <c r="D233" s="8"/>
      <c r="E233" s="8"/>
      <c r="F233" s="8"/>
      <c r="G233" s="32"/>
      <c r="I233" s="8"/>
      <c r="J233" s="5">
        <v>3.85</v>
      </c>
      <c r="M233" s="16"/>
      <c r="N233" s="16"/>
      <c r="O233" s="16"/>
    </row>
    <row r="234" spans="3:15" ht="16.5" customHeight="1">
      <c r="C234" s="8"/>
      <c r="D234" s="8"/>
      <c r="E234" s="8"/>
      <c r="F234" s="8"/>
      <c r="G234" s="32"/>
      <c r="I234" s="8"/>
      <c r="J234" s="5">
        <v>7.68</v>
      </c>
      <c r="M234" s="16"/>
      <c r="N234" s="16"/>
      <c r="O234" s="16"/>
    </row>
    <row r="235" spans="3:15" ht="16.5" customHeight="1">
      <c r="C235" s="8"/>
      <c r="D235" s="8"/>
      <c r="E235" s="8"/>
      <c r="F235" s="8"/>
      <c r="G235" s="32"/>
      <c r="I235" s="8"/>
      <c r="J235" s="5">
        <v>6.5</v>
      </c>
      <c r="M235" s="16"/>
      <c r="N235" s="16"/>
      <c r="O235" s="16"/>
    </row>
    <row r="236" spans="3:15" ht="16.5" customHeight="1">
      <c r="C236" s="8"/>
      <c r="D236" s="8"/>
      <c r="E236" s="8"/>
      <c r="F236" s="8"/>
      <c r="G236" s="32"/>
      <c r="I236" s="8"/>
      <c r="M236" s="16"/>
      <c r="N236" s="16"/>
      <c r="O236" s="16"/>
    </row>
    <row r="237" spans="3:15" ht="16.5" customHeight="1">
      <c r="C237" s="8"/>
      <c r="D237" s="8"/>
      <c r="E237" s="8"/>
      <c r="F237" s="8"/>
      <c r="G237" s="32"/>
      <c r="I237" s="8"/>
      <c r="J237" s="5">
        <f>SUM(J231:J236)</f>
        <v>52.67</v>
      </c>
      <c r="M237" s="16"/>
      <c r="N237" s="16"/>
      <c r="O237" s="16"/>
    </row>
    <row r="238" spans="3:15" ht="16.5" customHeight="1">
      <c r="C238" s="8"/>
      <c r="D238" s="8"/>
      <c r="E238" s="8"/>
      <c r="F238" s="8"/>
      <c r="G238" s="32"/>
      <c r="I238" s="8"/>
      <c r="M238" s="16"/>
      <c r="N238" s="16"/>
      <c r="O238" s="16"/>
    </row>
    <row r="239" spans="3:15" ht="16.5" customHeight="1">
      <c r="C239" s="8"/>
      <c r="D239" s="8"/>
      <c r="E239" s="8"/>
      <c r="F239" s="8"/>
      <c r="G239" s="32"/>
      <c r="I239" s="8"/>
      <c r="M239" s="16"/>
      <c r="N239" s="16"/>
      <c r="O239" s="16"/>
    </row>
    <row r="240" spans="3:15" ht="16.5" customHeight="1">
      <c r="C240" s="8"/>
      <c r="D240" s="8"/>
      <c r="E240" s="8"/>
      <c r="F240" s="8"/>
      <c r="G240" s="32"/>
      <c r="I240" s="8"/>
      <c r="J240" s="5">
        <v>7.84</v>
      </c>
      <c r="K240" s="5">
        <v>4</v>
      </c>
      <c r="L240" s="5">
        <f>J240*K240</f>
        <v>31.36</v>
      </c>
      <c r="M240" s="16"/>
      <c r="N240" s="16"/>
      <c r="O240" s="16"/>
    </row>
    <row r="241" spans="3:15" ht="16.5" customHeight="1">
      <c r="C241" s="8"/>
      <c r="D241" s="8"/>
      <c r="E241" s="8"/>
      <c r="F241" s="8"/>
      <c r="G241" s="32"/>
      <c r="I241" s="8"/>
      <c r="J241" s="5">
        <v>5.8</v>
      </c>
      <c r="K241" s="5">
        <v>3</v>
      </c>
      <c r="L241" s="5">
        <f>J241*K241</f>
        <v>17.4</v>
      </c>
      <c r="M241" s="16"/>
      <c r="N241" s="16"/>
      <c r="O241" s="16"/>
    </row>
    <row r="242" spans="3:15" ht="16.5" customHeight="1">
      <c r="C242" s="8"/>
      <c r="D242" s="8"/>
      <c r="E242" s="8"/>
      <c r="F242" s="8"/>
      <c r="G242" s="32"/>
      <c r="I242" s="8"/>
      <c r="M242" s="16"/>
      <c r="N242" s="16"/>
      <c r="O242" s="16"/>
    </row>
    <row r="243" spans="3:15" ht="16.5" customHeight="1">
      <c r="C243" s="8"/>
      <c r="D243" s="8"/>
      <c r="E243" s="8"/>
      <c r="F243" s="8"/>
      <c r="G243" s="32"/>
      <c r="I243" s="8"/>
      <c r="L243" s="5">
        <f>SUM(L240:L242)</f>
        <v>48.76</v>
      </c>
      <c r="M243" s="16"/>
      <c r="N243" s="16"/>
      <c r="O243" s="16"/>
    </row>
    <row r="244" spans="3:15" ht="16.5" customHeight="1">
      <c r="C244" s="8"/>
      <c r="D244" s="8"/>
      <c r="E244" s="8"/>
      <c r="F244" s="8"/>
      <c r="G244" s="8"/>
      <c r="I244" s="8"/>
      <c r="M244" s="16"/>
      <c r="N244" s="16"/>
      <c r="O244" s="16"/>
    </row>
    <row r="245" spans="3:15" ht="16.5" customHeight="1">
      <c r="C245" s="34"/>
      <c r="E245" s="8"/>
      <c r="F245" s="8"/>
      <c r="G245" s="34"/>
      <c r="I245" s="8"/>
      <c r="M245" s="16"/>
      <c r="N245" s="16"/>
      <c r="O245" s="16"/>
    </row>
    <row r="246" spans="3:15" ht="16.5" customHeight="1">
      <c r="C246" s="34"/>
      <c r="E246" s="8"/>
      <c r="F246" s="8"/>
      <c r="G246" s="34"/>
      <c r="I246" s="8"/>
      <c r="M246" s="16"/>
      <c r="N246" s="16"/>
      <c r="O246" s="16"/>
    </row>
    <row r="247" spans="3:15" ht="16.5" customHeight="1">
      <c r="C247" s="34"/>
      <c r="E247" s="8"/>
      <c r="F247" s="8"/>
      <c r="G247" s="34"/>
      <c r="I247" s="8"/>
      <c r="M247" s="16"/>
      <c r="N247" s="16"/>
      <c r="O247" s="16"/>
    </row>
    <row r="248" spans="3:15" ht="16.5" customHeight="1">
      <c r="C248" s="34"/>
      <c r="E248" s="8"/>
      <c r="F248" s="8"/>
      <c r="G248" s="34"/>
      <c r="I248" s="8"/>
      <c r="M248" s="16"/>
      <c r="N248" s="16"/>
      <c r="O248" s="16"/>
    </row>
    <row r="249" spans="3:15" ht="16.5" customHeight="1">
      <c r="C249" s="8"/>
      <c r="D249" s="34"/>
      <c r="E249" s="8"/>
      <c r="F249" s="8"/>
      <c r="G249" s="34"/>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2"/>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4"/>
      <c r="E259" s="8"/>
      <c r="F259" s="8"/>
      <c r="G259" s="34"/>
      <c r="I259" s="8">
        <v>1.6</v>
      </c>
      <c r="M259" s="16"/>
      <c r="N259" s="16"/>
      <c r="O259" s="16"/>
    </row>
    <row r="260" spans="3:15" ht="16.5" customHeight="1">
      <c r="C260" s="8"/>
      <c r="D260" s="34"/>
      <c r="E260" s="8"/>
      <c r="F260" s="8"/>
      <c r="G260" s="34"/>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4"/>
      <c r="E290" s="8"/>
      <c r="F290" s="8"/>
      <c r="G290" s="34"/>
      <c r="I290" s="8"/>
      <c r="M290" s="16"/>
      <c r="N290" s="16"/>
      <c r="O290" s="16"/>
    </row>
    <row r="291" spans="3:15" ht="16.5" customHeight="1">
      <c r="C291" s="8"/>
      <c r="D291" s="34"/>
      <c r="E291" s="8"/>
      <c r="F291" s="8"/>
      <c r="G291" s="34"/>
      <c r="I291" s="8"/>
      <c r="M291" s="16"/>
      <c r="N291" s="16"/>
      <c r="O291" s="16"/>
    </row>
    <row r="292" spans="1:15" ht="16.5" customHeight="1">
      <c r="A292" s="6"/>
      <c r="B292" s="6"/>
      <c r="C292" s="8"/>
      <c r="D292" s="8"/>
      <c r="E292" s="8"/>
      <c r="F292" s="8"/>
      <c r="G292" s="8"/>
      <c r="I292" s="31"/>
      <c r="M292" s="16"/>
      <c r="N292" s="16"/>
      <c r="O292" s="16"/>
    </row>
    <row r="293" spans="1:15" ht="16.5" customHeight="1">
      <c r="A293" s="6"/>
      <c r="B293" s="6"/>
      <c r="C293" s="8"/>
      <c r="D293" s="8"/>
      <c r="E293" s="8"/>
      <c r="F293" s="8"/>
      <c r="G293" s="8"/>
      <c r="I293" s="31"/>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36"/>
      <c r="C352" s="8"/>
      <c r="D352" s="8"/>
      <c r="E352" s="8"/>
      <c r="F352" s="8"/>
      <c r="G352" s="8"/>
      <c r="I352" s="8"/>
      <c r="M352" s="16"/>
      <c r="N352" s="16"/>
      <c r="O352" s="16"/>
    </row>
    <row r="353" spans="1:15" ht="16.5" customHeight="1">
      <c r="A353" s="36"/>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4"/>
      <c r="E358" s="8"/>
      <c r="F358" s="8"/>
      <c r="G358" s="34"/>
      <c r="I358" s="8"/>
      <c r="M358" s="16"/>
      <c r="N358" s="16"/>
      <c r="O358" s="16"/>
    </row>
    <row r="359" spans="3:15" ht="16.5" customHeight="1">
      <c r="C359" s="8"/>
      <c r="D359" s="34"/>
      <c r="E359" s="8"/>
      <c r="F359" s="8"/>
      <c r="G359" s="34"/>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4"/>
      <c r="E387" s="8"/>
      <c r="F387" s="8"/>
      <c r="G387" s="34"/>
    </row>
    <row r="388" spans="3:7" ht="16.5" customHeight="1">
      <c r="C388" s="34"/>
      <c r="E388" s="8"/>
      <c r="F388" s="8"/>
      <c r="G388" s="34"/>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4"/>
      <c r="E404" s="8"/>
      <c r="F404" s="8"/>
      <c r="G404" s="34"/>
    </row>
    <row r="405" spans="3:7" ht="16.5" customHeight="1">
      <c r="C405" s="34"/>
      <c r="E405" s="8"/>
      <c r="F405" s="8"/>
      <c r="G405" s="34"/>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4"/>
      <c r="E450" s="8"/>
      <c r="F450" s="8"/>
      <c r="G450" s="34"/>
    </row>
    <row r="451" spans="3:7" ht="16.5" customHeight="1">
      <c r="C451" s="34"/>
      <c r="E451" s="8"/>
      <c r="F451" s="8"/>
      <c r="G451" s="34"/>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4"/>
      <c r="E474" s="8"/>
      <c r="F474" s="8"/>
      <c r="G474" s="34"/>
    </row>
    <row r="475" spans="3:7" ht="16.5" customHeight="1">
      <c r="C475" s="8"/>
      <c r="D475" s="34"/>
      <c r="E475" s="8"/>
      <c r="F475" s="8"/>
      <c r="G475" s="34"/>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4"/>
      <c r="E480" s="8"/>
      <c r="F480" s="8"/>
      <c r="G480" s="34"/>
    </row>
    <row r="481" spans="3:7" ht="16.5" customHeight="1">
      <c r="C481" s="34"/>
      <c r="E481" s="8"/>
      <c r="F481" s="8"/>
      <c r="G481" s="34"/>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4"/>
      <c r="E495" s="37"/>
      <c r="F495" s="34"/>
      <c r="G495" s="34"/>
      <c r="H495" s="34"/>
    </row>
    <row r="496" spans="3:7" ht="16.5" customHeight="1">
      <c r="C496" s="8"/>
      <c r="D496" s="8"/>
      <c r="E496" s="8"/>
      <c r="F496" s="8"/>
      <c r="G496" s="8"/>
    </row>
    <row r="497" spans="3:8" ht="16.5" customHeight="1">
      <c r="C497" s="34"/>
      <c r="E497" s="35"/>
      <c r="F497" s="35"/>
      <c r="G497" s="34"/>
      <c r="H497" s="34"/>
    </row>
    <row r="498" spans="3:7" ht="16.5" customHeight="1">
      <c r="C498" s="8"/>
      <c r="D498" s="8"/>
      <c r="E498" s="8"/>
      <c r="F498" s="8"/>
      <c r="G498" s="8"/>
    </row>
    <row r="499" spans="3:8" ht="16.5" customHeight="1">
      <c r="C499" s="34"/>
      <c r="E499" s="34"/>
      <c r="F499" s="34"/>
      <c r="G499" s="34"/>
      <c r="H499" s="34"/>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38"/>
    </row>
    <row r="520" spans="5:7" ht="16.5" customHeight="1">
      <c r="E520" s="8"/>
      <c r="F520" s="8"/>
      <c r="G520" s="8"/>
    </row>
    <row r="521" spans="5:7" ht="16.5" customHeight="1">
      <c r="E521" s="8"/>
      <c r="F521" s="8"/>
      <c r="G521" s="38"/>
    </row>
    <row r="522" spans="5:7" ht="16.5" customHeight="1">
      <c r="E522" s="8"/>
      <c r="F522" s="8"/>
      <c r="G522" s="8"/>
    </row>
    <row r="523" spans="5:7" ht="16.5" customHeight="1">
      <c r="E523" s="8"/>
      <c r="F523" s="8"/>
      <c r="G523" s="8"/>
    </row>
    <row r="524" spans="5:7" ht="16.5" customHeight="1">
      <c r="E524" s="8"/>
      <c r="F524" s="8"/>
      <c r="G524" s="38"/>
    </row>
    <row r="525" spans="5:7" ht="16.5" customHeight="1">
      <c r="E525" s="8"/>
      <c r="F525" s="8"/>
      <c r="G525" s="8"/>
    </row>
    <row r="526" spans="5:7" ht="16.5" customHeight="1">
      <c r="E526" s="8"/>
      <c r="F526" s="8"/>
      <c r="G526" s="38"/>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selectLockedCells="1"/>
  <mergeCells count="12">
    <mergeCell ref="K5:W5"/>
    <mergeCell ref="C5:I5"/>
    <mergeCell ref="E1:T3"/>
    <mergeCell ref="V1:W1"/>
    <mergeCell ref="V2:W3"/>
    <mergeCell ref="C2:C3"/>
    <mergeCell ref="O14:W14"/>
    <mergeCell ref="O16:W55"/>
    <mergeCell ref="C53:I53"/>
    <mergeCell ref="C55:I55"/>
    <mergeCell ref="K7:W12"/>
    <mergeCell ref="C7:I12"/>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50" r:id="rId1"/>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Alain Zanon</cp:lastModifiedBy>
  <cp:lastPrinted>2011-10-27T09:37:04Z</cp:lastPrinted>
  <dcterms:created xsi:type="dcterms:W3CDTF">2001-03-18T19:02:07Z</dcterms:created>
  <dcterms:modified xsi:type="dcterms:W3CDTF">2011-11-09T07:17:31Z</dcterms:modified>
  <cp:category/>
  <cp:version/>
  <cp:contentType/>
  <cp:contentStatus/>
</cp:coreProperties>
</file>