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19320" windowHeight="12120" activeTab="0"/>
  </bookViews>
  <sheets>
    <sheet name="FICHE TECHNIQUE" sheetId="1" r:id="rId1"/>
  </sheets>
  <definedNames>
    <definedName name="_xlnm.Print_Titles" localSheetId="0">'FICHE TECHNIQUE'!$8:$10</definedName>
  </definedNames>
  <calcPr fullCalcOnLoad="1"/>
</workbook>
</file>

<file path=xl/comments1.xml><?xml version="1.0" encoding="utf-8"?>
<comments xmlns="http://schemas.openxmlformats.org/spreadsheetml/2006/main">
  <authors>
    <author>Alain Zanon</author>
  </authors>
  <commentList>
    <comment ref="B3" authorId="0">
      <text>
        <r>
          <rPr>
            <b/>
            <sz val="8"/>
            <rFont val="Tahoma"/>
            <family val="0"/>
          </rPr>
          <t>Alain Zanon:</t>
        </r>
        <r>
          <rPr>
            <sz val="8"/>
            <rFont val="Tahoma"/>
            <family val="0"/>
          </rPr>
          <t xml:space="preserve">
Introduire le nombre EXACT de convives</t>
        </r>
      </text>
    </comment>
    <comment ref="F9" authorId="0">
      <text>
        <r>
          <rPr>
            <b/>
            <sz val="8"/>
            <rFont val="Tahoma"/>
            <family val="0"/>
          </rPr>
          <t>Alain Zanon:</t>
        </r>
        <r>
          <rPr>
            <sz val="8"/>
            <rFont val="Tahoma"/>
            <family val="0"/>
          </rPr>
          <t xml:space="preserve">
TOUJOIURS mettre les qantités pour 20 personnes</t>
        </r>
      </text>
    </comment>
    <comment ref="J9" authorId="0">
      <text>
        <r>
          <rPr>
            <b/>
            <sz val="8"/>
            <rFont val="Tahoma"/>
            <family val="0"/>
          </rPr>
          <t>Alain Zanon:</t>
        </r>
        <r>
          <rPr>
            <sz val="8"/>
            <rFont val="Tahoma"/>
            <family val="0"/>
          </rPr>
          <t xml:space="preserve">
Quantités rélles à commander et ce en fonction du nombre de convices (Cellule </t>
        </r>
        <r>
          <rPr>
            <b/>
            <sz val="8"/>
            <rFont val="Tahoma"/>
            <family val="2"/>
          </rPr>
          <t>B3)</t>
        </r>
      </text>
    </comment>
  </commentList>
</comments>
</file>

<file path=xl/sharedStrings.xml><?xml version="1.0" encoding="utf-8"?>
<sst xmlns="http://schemas.openxmlformats.org/spreadsheetml/2006/main" count="32" uniqueCount="28">
  <si>
    <t>Nombre de portions</t>
  </si>
  <si>
    <t>Code</t>
  </si>
  <si>
    <t>DESCRIPTIF DE LA PRÉPARATION</t>
  </si>
  <si>
    <t>DRESSAGE ET PRÉSENTATION</t>
  </si>
  <si>
    <t>DENRÉES UTILES</t>
  </si>
  <si>
    <t>U</t>
  </si>
  <si>
    <t>QUANT
nécess.</t>
  </si>
  <si>
    <t>% perte</t>
  </si>
  <si>
    <t>QUANT
à com.</t>
  </si>
  <si>
    <t>PRIX U</t>
  </si>
  <si>
    <t>PRIX T</t>
  </si>
  <si>
    <t>TECHNIQUE DE RÉALISATION</t>
  </si>
  <si>
    <t>COÛT TOTAL DES MATIÈRES TVAC</t>
  </si>
  <si>
    <t>COÛT DES MATIÈRES PAR PORTION</t>
  </si>
  <si>
    <t>Z07</t>
  </si>
  <si>
    <t>Mousse de foie gras de canard et sa compotée d'oignons,</t>
  </si>
  <si>
    <t>zak à base de foie gras,</t>
  </si>
  <si>
    <t>Dans une cuillère, mettre la compotée d'oignons, déposer la mousse de foie gras au siphon, terminer par 3 grains de pignon de 
pain,</t>
  </si>
  <si>
    <t>Bouillon de légumes</t>
  </si>
  <si>
    <t>l</t>
  </si>
  <si>
    <t>Foie gras de canard cuit</t>
  </si>
  <si>
    <t>kg</t>
  </si>
  <si>
    <t>Crème fraîche</t>
  </si>
  <si>
    <t>Oignons</t>
  </si>
  <si>
    <t>Crème de cassis</t>
  </si>
  <si>
    <t>armoire</t>
  </si>
  <si>
    <t>Pignons de pain</t>
  </si>
  <si>
    <t xml:space="preserve">1/Préparez le bouillon de légumes,
2/Mixer finement le foie gras et le bouillon de légumes,Poivrer avec du poivre fin,passer au tamis,
Mélanger avec la crème fraîche,Rectifier l'assaisonnement,
Verser la prépararion dans le siphon,percuter une cartouche de gaz, secouer et réserver au frigo pendant au moins 3 heures,
3/ Préparer la compotée d'oignons, Couper les oignons en brunoise, les faire revenir dans de l'huile d'olive à feu doux sans prendre couleur, mouiller avec la crême de cassis, et laisser réduire doucemet jusqu'à complète évaporation du liquide,Saler et poivrer,
4/ Poêler les pignons de pain sans matière grasse,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</si>
</sst>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
  </numFmts>
  <fonts count="45">
    <font>
      <sz val="10"/>
      <color theme="1"/>
      <name val="Verdana"/>
      <family val="2"/>
    </font>
    <font>
      <sz val="11"/>
      <color indexed="8"/>
      <name val="Calibri"/>
      <family val="2"/>
    </font>
    <font>
      <b/>
      <sz val="12"/>
      <name val="Arial"/>
      <family val="2"/>
    </font>
    <font>
      <sz val="12"/>
      <name val="Arial"/>
      <family val="2"/>
    </font>
    <font>
      <sz val="8"/>
      <name val="Tahoma"/>
      <family val="0"/>
    </font>
    <font>
      <b/>
      <sz val="8"/>
      <name val="Tahoma"/>
      <family val="0"/>
    </font>
    <font>
      <sz val="10"/>
      <color indexed="8"/>
      <name val="Verdana"/>
      <family val="2"/>
    </font>
    <font>
      <sz val="12"/>
      <color indexed="8"/>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b/>
      <sz val="12"/>
      <color theme="1"/>
      <name val="Arial"/>
      <family val="2"/>
    </font>
    <font>
      <b/>
      <sz val="8"/>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40">
    <xf numFmtId="0" fontId="0" fillId="0" borderId="0" xfId="0" applyAlignment="1">
      <alignment/>
    </xf>
    <xf numFmtId="0" fontId="42" fillId="0" borderId="0" xfId="0" applyFont="1" applyAlignment="1">
      <alignment/>
    </xf>
    <xf numFmtId="164" fontId="42" fillId="0" borderId="0" xfId="0" applyNumberFormat="1" applyFont="1" applyAlignment="1">
      <alignment/>
    </xf>
    <xf numFmtId="2" fontId="42" fillId="0" borderId="0" xfId="0" applyNumberFormat="1" applyFont="1" applyAlignment="1">
      <alignment/>
    </xf>
    <xf numFmtId="0" fontId="42" fillId="0" borderId="0" xfId="0" applyFont="1" applyBorder="1" applyAlignment="1">
      <alignment vertical="center"/>
    </xf>
    <xf numFmtId="0" fontId="2" fillId="33" borderId="10" xfId="0" applyFont="1" applyFill="1" applyBorder="1" applyAlignment="1">
      <alignment horizontal="center" vertical="center"/>
    </xf>
    <xf numFmtId="0" fontId="3" fillId="0" borderId="0" xfId="0" applyFont="1" applyAlignment="1">
      <alignment vertical="center"/>
    </xf>
    <xf numFmtId="16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xf>
    <xf numFmtId="0" fontId="42" fillId="0" borderId="0" xfId="0" applyFont="1" applyAlignment="1">
      <alignment vertical="center"/>
    </xf>
    <xf numFmtId="165" fontId="42" fillId="0" borderId="10" xfId="0" applyNumberFormat="1" applyFont="1" applyBorder="1" applyAlignment="1">
      <alignment vertical="center"/>
    </xf>
    <xf numFmtId="4" fontId="42" fillId="0" borderId="10" xfId="0" applyNumberFormat="1" applyFont="1" applyBorder="1" applyAlignment="1">
      <alignment vertical="center"/>
    </xf>
    <xf numFmtId="4" fontId="42" fillId="0" borderId="0" xfId="0" applyNumberFormat="1" applyFont="1" applyAlignment="1">
      <alignment/>
    </xf>
    <xf numFmtId="0" fontId="42" fillId="0" borderId="10" xfId="0" applyFont="1" applyBorder="1" applyAlignment="1" applyProtection="1">
      <alignment horizontal="center" vertical="center"/>
      <protection locked="0"/>
    </xf>
    <xf numFmtId="4" fontId="42" fillId="0" borderId="10" xfId="0" applyNumberFormat="1" applyFont="1" applyBorder="1" applyAlignment="1" applyProtection="1">
      <alignment vertical="center"/>
      <protection locked="0"/>
    </xf>
    <xf numFmtId="2" fontId="42" fillId="0" borderId="10" xfId="0" applyNumberFormat="1" applyFont="1" applyBorder="1" applyAlignment="1" applyProtection="1">
      <alignment horizontal="right" vertical="center"/>
      <protection locked="0"/>
    </xf>
    <xf numFmtId="165" fontId="42" fillId="0" borderId="10" xfId="0" applyNumberFormat="1" applyFont="1" applyBorder="1" applyAlignment="1" applyProtection="1">
      <alignment horizontal="right" vertical="center"/>
      <protection locked="0"/>
    </xf>
    <xf numFmtId="0" fontId="42" fillId="0" borderId="10" xfId="0" applyFont="1" applyBorder="1" applyAlignment="1" applyProtection="1">
      <alignment horizontal="left" vertical="center"/>
      <protection locked="0"/>
    </xf>
    <xf numFmtId="0" fontId="43" fillId="0" borderId="10" xfId="0" applyFont="1" applyBorder="1" applyAlignment="1">
      <alignment horizontal="center" vertical="center"/>
    </xf>
    <xf numFmtId="0" fontId="43" fillId="0" borderId="10" xfId="0" applyFont="1" applyBorder="1" applyAlignment="1" applyProtection="1">
      <alignment horizontal="center" vertical="center"/>
      <protection locked="0"/>
    </xf>
    <xf numFmtId="0" fontId="42" fillId="0" borderId="11" xfId="0" applyFont="1" applyBorder="1" applyAlignment="1" applyProtection="1">
      <alignment vertical="center"/>
      <protection locked="0"/>
    </xf>
    <xf numFmtId="0" fontId="43" fillId="0" borderId="10" xfId="0" applyFont="1" applyBorder="1" applyAlignment="1" applyProtection="1">
      <alignment horizontal="center" vertical="center"/>
      <protection locked="0"/>
    </xf>
    <xf numFmtId="0" fontId="43" fillId="0" borderId="10" xfId="0" applyFont="1" applyBorder="1" applyAlignment="1">
      <alignment horizontal="center" vertical="center"/>
    </xf>
    <xf numFmtId="2" fontId="2" fillId="33" borderId="10" xfId="0" applyNumberFormat="1" applyFont="1" applyFill="1" applyBorder="1" applyAlignment="1">
      <alignment horizontal="center" vertical="center"/>
    </xf>
    <xf numFmtId="0" fontId="42" fillId="0" borderId="12" xfId="0" applyFont="1" applyBorder="1" applyAlignment="1" applyProtection="1">
      <alignment horizontal="left" vertical="top" wrapText="1"/>
      <protection locked="0"/>
    </xf>
    <xf numFmtId="0" fontId="42" fillId="0" borderId="13" xfId="0" applyFont="1" applyBorder="1" applyAlignment="1" applyProtection="1">
      <alignment horizontal="left" vertical="top"/>
      <protection locked="0"/>
    </xf>
    <xf numFmtId="0" fontId="42" fillId="0" borderId="14" xfId="0" applyFont="1" applyBorder="1" applyAlignment="1" applyProtection="1">
      <alignment horizontal="left" vertical="top"/>
      <protection locked="0"/>
    </xf>
    <xf numFmtId="0" fontId="42" fillId="0" borderId="15" xfId="0" applyFont="1" applyBorder="1" applyAlignment="1" applyProtection="1">
      <alignment horizontal="left" vertical="top"/>
      <protection locked="0"/>
    </xf>
    <xf numFmtId="0" fontId="42" fillId="0" borderId="0" xfId="0" applyFont="1" applyBorder="1" applyAlignment="1" applyProtection="1">
      <alignment horizontal="left" vertical="top"/>
      <protection locked="0"/>
    </xf>
    <xf numFmtId="0" fontId="42" fillId="0" borderId="16" xfId="0" applyFont="1" applyBorder="1" applyAlignment="1" applyProtection="1">
      <alignment horizontal="left" vertical="top"/>
      <protection locked="0"/>
    </xf>
    <xf numFmtId="0" fontId="42" fillId="0" borderId="17" xfId="0" applyFont="1" applyBorder="1" applyAlignment="1" applyProtection="1">
      <alignment horizontal="left" vertical="top"/>
      <protection locked="0"/>
    </xf>
    <xf numFmtId="0" fontId="42" fillId="0" borderId="18" xfId="0" applyFont="1" applyBorder="1" applyAlignment="1" applyProtection="1">
      <alignment horizontal="left" vertical="top"/>
      <protection locked="0"/>
    </xf>
    <xf numFmtId="0" fontId="42" fillId="0" borderId="19" xfId="0" applyFont="1" applyBorder="1" applyAlignment="1" applyProtection="1">
      <alignment horizontal="left" vertical="top"/>
      <protection locked="0"/>
    </xf>
    <xf numFmtId="0" fontId="42" fillId="0" borderId="10" xfId="0" applyFont="1" applyBorder="1" applyAlignment="1">
      <alignment horizontal="left" vertical="center"/>
    </xf>
    <xf numFmtId="0" fontId="42" fillId="0" borderId="20" xfId="0" applyFont="1" applyBorder="1" applyAlignment="1" applyProtection="1">
      <alignment horizontal="left" vertical="top"/>
      <protection locked="0"/>
    </xf>
    <xf numFmtId="0" fontId="42" fillId="0" borderId="11" xfId="0" applyFont="1" applyBorder="1" applyAlignment="1" applyProtection="1">
      <alignment horizontal="left" vertical="top"/>
      <protection locked="0"/>
    </xf>
    <xf numFmtId="0" fontId="42" fillId="0" borderId="21" xfId="0" applyFont="1" applyBorder="1" applyAlignment="1" applyProtection="1">
      <alignment horizontal="left" vertical="top"/>
      <protection locked="0"/>
    </xf>
    <xf numFmtId="0" fontId="42" fillId="0" borderId="10" xfId="0" applyFont="1" applyBorder="1" applyAlignment="1" applyProtection="1">
      <alignment horizontal="left" vertical="top"/>
      <protection locked="0"/>
    </xf>
    <xf numFmtId="0" fontId="42" fillId="0" borderId="10" xfId="0" applyFont="1" applyBorder="1" applyAlignment="1" applyProtection="1">
      <alignment horizontal="left" vertical="top"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54"/>
  <sheetViews>
    <sheetView tabSelected="1" zoomScale="95" zoomScaleNormal="95" zoomScalePageLayoutView="0" workbookViewId="0" topLeftCell="A1">
      <selection activeCell="P11" sqref="P11:R54"/>
    </sheetView>
  </sheetViews>
  <sheetFormatPr defaultColWidth="11.00390625" defaultRowHeight="12.75"/>
  <cols>
    <col min="1" max="1" width="0.875" style="1" customWidth="1"/>
    <col min="2" max="2" width="45.00390625" style="1" customWidth="1"/>
    <col min="3" max="3" width="0.6171875" style="1" customWidth="1"/>
    <col min="4" max="4" width="6.375" style="1" customWidth="1"/>
    <col min="5" max="5" width="0.6171875" style="1" customWidth="1"/>
    <col min="6" max="6" width="8.50390625" style="2" bestFit="1" customWidth="1"/>
    <col min="7" max="7" width="0.6171875" style="1" customWidth="1"/>
    <col min="8" max="8" width="8.50390625" style="1" bestFit="1" customWidth="1"/>
    <col min="9" max="9" width="0.6171875" style="1" customWidth="1"/>
    <col min="10" max="10" width="8.375" style="1" bestFit="1" customWidth="1"/>
    <col min="11" max="11" width="0.6171875" style="1" customWidth="1"/>
    <col min="12" max="12" width="10.00390625" style="1" bestFit="1" customWidth="1"/>
    <col min="13" max="13" width="0.6171875" style="1" customWidth="1"/>
    <col min="14" max="14" width="11.00390625" style="3" customWidth="1"/>
    <col min="15" max="15" width="0.6171875" style="1" customWidth="1"/>
    <col min="16" max="16" width="75.00390625" style="1" customWidth="1"/>
    <col min="17" max="17" width="0.6171875" style="1" customWidth="1"/>
    <col min="18" max="18" width="22.625" style="1" customWidth="1"/>
    <col min="19" max="19" width="0.6171875" style="1" customWidth="1"/>
    <col min="20" max="16384" width="11.00390625" style="1" customWidth="1"/>
  </cols>
  <sheetData>
    <row r="1" ht="3.75" customHeight="1"/>
    <row r="2" spans="2:18" ht="19.5" customHeight="1">
      <c r="B2" s="19" t="s">
        <v>0</v>
      </c>
      <c r="D2" s="22" t="s">
        <v>15</v>
      </c>
      <c r="E2" s="22"/>
      <c r="F2" s="22"/>
      <c r="G2" s="22"/>
      <c r="H2" s="22"/>
      <c r="I2" s="22"/>
      <c r="J2" s="22"/>
      <c r="K2" s="22"/>
      <c r="L2" s="22"/>
      <c r="M2" s="22"/>
      <c r="N2" s="22"/>
      <c r="O2" s="22"/>
      <c r="P2" s="22"/>
      <c r="R2" s="19" t="s">
        <v>1</v>
      </c>
    </row>
    <row r="3" spans="2:18" ht="19.5" customHeight="1">
      <c r="B3" s="20">
        <v>16</v>
      </c>
      <c r="D3" s="22"/>
      <c r="E3" s="22"/>
      <c r="F3" s="22"/>
      <c r="G3" s="22"/>
      <c r="H3" s="22"/>
      <c r="I3" s="22"/>
      <c r="J3" s="22"/>
      <c r="K3" s="22"/>
      <c r="L3" s="22"/>
      <c r="M3" s="22"/>
      <c r="N3" s="22"/>
      <c r="O3" s="22"/>
      <c r="P3" s="22"/>
      <c r="R3" s="20" t="s">
        <v>14</v>
      </c>
    </row>
    <row r="4" ht="3.75" customHeight="1">
      <c r="B4" s="1">
        <v>10</v>
      </c>
    </row>
    <row r="5" spans="2:18" ht="19.5" customHeight="1">
      <c r="B5" s="23" t="s">
        <v>2</v>
      </c>
      <c r="C5" s="23"/>
      <c r="D5" s="23"/>
      <c r="E5" s="23"/>
      <c r="F5" s="23"/>
      <c r="G5" s="23"/>
      <c r="H5" s="23"/>
      <c r="I5" s="23"/>
      <c r="J5" s="23"/>
      <c r="L5" s="23" t="s">
        <v>3</v>
      </c>
      <c r="M5" s="23"/>
      <c r="N5" s="23"/>
      <c r="O5" s="23"/>
      <c r="P5" s="23"/>
      <c r="Q5" s="23"/>
      <c r="R5" s="23"/>
    </row>
    <row r="6" spans="12:18" ht="3.75" customHeight="1">
      <c r="L6" s="4"/>
      <c r="M6" s="4"/>
      <c r="N6" s="4"/>
      <c r="O6" s="4"/>
      <c r="P6" s="4"/>
      <c r="Q6" s="4"/>
      <c r="R6" s="4"/>
    </row>
    <row r="7" spans="2:18" ht="98.25" customHeight="1">
      <c r="B7" s="35" t="s">
        <v>16</v>
      </c>
      <c r="C7" s="36"/>
      <c r="D7" s="36"/>
      <c r="E7" s="36"/>
      <c r="F7" s="36"/>
      <c r="G7" s="36"/>
      <c r="H7" s="36"/>
      <c r="I7" s="36"/>
      <c r="J7" s="36"/>
      <c r="K7" s="36"/>
      <c r="L7" s="37"/>
      <c r="M7" s="21"/>
      <c r="N7" s="39" t="s">
        <v>17</v>
      </c>
      <c r="O7" s="38"/>
      <c r="P7" s="38"/>
      <c r="Q7" s="38"/>
      <c r="R7" s="38"/>
    </row>
    <row r="8" ht="3.75" customHeight="1"/>
    <row r="9" spans="2:18" s="6" customFormat="1" ht="78.75">
      <c r="B9" s="5" t="s">
        <v>4</v>
      </c>
      <c r="D9" s="5" t="s">
        <v>5</v>
      </c>
      <c r="F9" s="7" t="s">
        <v>6</v>
      </c>
      <c r="H9" s="5" t="s">
        <v>7</v>
      </c>
      <c r="J9" s="8" t="s">
        <v>8</v>
      </c>
      <c r="L9" s="5" t="s">
        <v>9</v>
      </c>
      <c r="N9" s="9" t="s">
        <v>10</v>
      </c>
      <c r="P9" s="24" t="s">
        <v>11</v>
      </c>
      <c r="Q9" s="24"/>
      <c r="R9" s="24"/>
    </row>
    <row r="10" ht="3.75" customHeight="1"/>
    <row r="11" spans="2:18" s="10" customFormat="1" ht="15">
      <c r="B11" s="18" t="s">
        <v>18</v>
      </c>
      <c r="D11" s="14" t="s">
        <v>19</v>
      </c>
      <c r="F11" s="17">
        <v>0.075</v>
      </c>
      <c r="H11" s="16"/>
      <c r="J11" s="11">
        <v>0.075</v>
      </c>
      <c r="L11" s="15">
        <v>4.8</v>
      </c>
      <c r="N11" s="12">
        <f>J11*L11</f>
        <v>0.36</v>
      </c>
      <c r="P11" s="25" t="s">
        <v>27</v>
      </c>
      <c r="Q11" s="26"/>
      <c r="R11" s="27"/>
    </row>
    <row r="12" spans="2:18" s="10" customFormat="1" ht="15">
      <c r="B12" s="18" t="s">
        <v>20</v>
      </c>
      <c r="D12" s="14" t="s">
        <v>21</v>
      </c>
      <c r="F12" s="17">
        <v>0.15</v>
      </c>
      <c r="H12" s="16"/>
      <c r="J12" s="11">
        <v>0.15</v>
      </c>
      <c r="L12" s="15">
        <v>49</v>
      </c>
      <c r="N12" s="12">
        <f aca="true" t="shared" si="0" ref="N12:N50">J12*L12</f>
        <v>7.35</v>
      </c>
      <c r="P12" s="28"/>
      <c r="Q12" s="29"/>
      <c r="R12" s="30"/>
    </row>
    <row r="13" spans="2:18" s="10" customFormat="1" ht="15">
      <c r="B13" s="18" t="s">
        <v>22</v>
      </c>
      <c r="D13" s="14" t="s">
        <v>19</v>
      </c>
      <c r="F13" s="17">
        <v>0.125</v>
      </c>
      <c r="H13" s="16"/>
      <c r="J13" s="11">
        <v>0.25</v>
      </c>
      <c r="L13" s="15">
        <v>6.6</v>
      </c>
      <c r="N13" s="12">
        <f t="shared" si="0"/>
        <v>1.65</v>
      </c>
      <c r="P13" s="28"/>
      <c r="Q13" s="29"/>
      <c r="R13" s="30"/>
    </row>
    <row r="14" spans="2:18" s="10" customFormat="1" ht="15">
      <c r="B14" s="18" t="s">
        <v>23</v>
      </c>
      <c r="D14" s="14" t="s">
        <v>21</v>
      </c>
      <c r="F14" s="17">
        <v>0.15</v>
      </c>
      <c r="H14" s="16"/>
      <c r="J14" s="11">
        <v>0.35</v>
      </c>
      <c r="L14" s="15">
        <v>6.72</v>
      </c>
      <c r="N14" s="12">
        <f t="shared" si="0"/>
        <v>2.352</v>
      </c>
      <c r="P14" s="28"/>
      <c r="Q14" s="29"/>
      <c r="R14" s="30"/>
    </row>
    <row r="15" spans="2:18" s="10" customFormat="1" ht="15">
      <c r="B15" s="18" t="s">
        <v>24</v>
      </c>
      <c r="D15" s="14" t="s">
        <v>19</v>
      </c>
      <c r="F15" s="17">
        <v>0.08</v>
      </c>
      <c r="H15" s="16"/>
      <c r="J15" s="11">
        <v>0.08</v>
      </c>
      <c r="L15" s="15" t="s">
        <v>25</v>
      </c>
      <c r="N15" s="12"/>
      <c r="P15" s="28"/>
      <c r="Q15" s="29"/>
      <c r="R15" s="30"/>
    </row>
    <row r="16" spans="2:18" s="10" customFormat="1" ht="15">
      <c r="B16" s="18" t="s">
        <v>26</v>
      </c>
      <c r="D16" s="14" t="s">
        <v>21</v>
      </c>
      <c r="F16" s="17">
        <v>0.025</v>
      </c>
      <c r="H16" s="16"/>
      <c r="J16" s="11">
        <v>0.05</v>
      </c>
      <c r="L16" s="15">
        <v>76</v>
      </c>
      <c r="N16" s="12">
        <f t="shared" si="0"/>
        <v>3.8000000000000003</v>
      </c>
      <c r="P16" s="28"/>
      <c r="Q16" s="29"/>
      <c r="R16" s="30"/>
    </row>
    <row r="17" spans="2:18" s="10" customFormat="1" ht="15">
      <c r="B17" s="18"/>
      <c r="D17" s="14"/>
      <c r="F17" s="17"/>
      <c r="H17" s="16"/>
      <c r="J17" s="11">
        <f aca="true" t="shared" si="1" ref="J12:J50">(100*F17/(100-H17))/20*$B$3</f>
        <v>0</v>
      </c>
      <c r="L17" s="15"/>
      <c r="N17" s="12">
        <f t="shared" si="0"/>
        <v>0</v>
      </c>
      <c r="P17" s="28"/>
      <c r="Q17" s="29"/>
      <c r="R17" s="30"/>
    </row>
    <row r="18" spans="2:18" s="10" customFormat="1" ht="15">
      <c r="B18" s="18"/>
      <c r="D18" s="14"/>
      <c r="F18" s="17"/>
      <c r="H18" s="16"/>
      <c r="J18" s="11">
        <f t="shared" si="1"/>
        <v>0</v>
      </c>
      <c r="L18" s="15"/>
      <c r="N18" s="12">
        <f t="shared" si="0"/>
        <v>0</v>
      </c>
      <c r="P18" s="28"/>
      <c r="Q18" s="29"/>
      <c r="R18" s="30"/>
    </row>
    <row r="19" spans="2:18" s="10" customFormat="1" ht="15">
      <c r="B19" s="18"/>
      <c r="D19" s="14"/>
      <c r="F19" s="17"/>
      <c r="H19" s="16"/>
      <c r="J19" s="11">
        <f t="shared" si="1"/>
        <v>0</v>
      </c>
      <c r="L19" s="15"/>
      <c r="N19" s="12">
        <f t="shared" si="0"/>
        <v>0</v>
      </c>
      <c r="P19" s="28"/>
      <c r="Q19" s="29"/>
      <c r="R19" s="30"/>
    </row>
    <row r="20" spans="2:18" s="10" customFormat="1" ht="15">
      <c r="B20" s="18"/>
      <c r="D20" s="14"/>
      <c r="F20" s="17"/>
      <c r="H20" s="16"/>
      <c r="J20" s="11">
        <f t="shared" si="1"/>
        <v>0</v>
      </c>
      <c r="L20" s="15"/>
      <c r="N20" s="12">
        <f aca="true" t="shared" si="2" ref="N20:N28">J20*L20</f>
        <v>0</v>
      </c>
      <c r="P20" s="28"/>
      <c r="Q20" s="29"/>
      <c r="R20" s="30"/>
    </row>
    <row r="21" spans="2:18" s="10" customFormat="1" ht="15">
      <c r="B21" s="18"/>
      <c r="D21" s="14"/>
      <c r="F21" s="17"/>
      <c r="H21" s="16"/>
      <c r="J21" s="11">
        <f t="shared" si="1"/>
        <v>0</v>
      </c>
      <c r="L21" s="15"/>
      <c r="N21" s="12">
        <f t="shared" si="2"/>
        <v>0</v>
      </c>
      <c r="P21" s="28"/>
      <c r="Q21" s="29"/>
      <c r="R21" s="30"/>
    </row>
    <row r="22" spans="2:18" s="10" customFormat="1" ht="15">
      <c r="B22" s="18"/>
      <c r="D22" s="14"/>
      <c r="F22" s="17"/>
      <c r="H22" s="16"/>
      <c r="J22" s="11">
        <f t="shared" si="1"/>
        <v>0</v>
      </c>
      <c r="L22" s="15"/>
      <c r="N22" s="12">
        <f t="shared" si="2"/>
        <v>0</v>
      </c>
      <c r="P22" s="28"/>
      <c r="Q22" s="29"/>
      <c r="R22" s="30"/>
    </row>
    <row r="23" spans="2:18" s="10" customFormat="1" ht="15">
      <c r="B23" s="18"/>
      <c r="D23" s="14"/>
      <c r="F23" s="17"/>
      <c r="H23" s="16"/>
      <c r="J23" s="11">
        <f t="shared" si="1"/>
        <v>0</v>
      </c>
      <c r="L23" s="15"/>
      <c r="N23" s="12">
        <f t="shared" si="2"/>
        <v>0</v>
      </c>
      <c r="P23" s="28"/>
      <c r="Q23" s="29"/>
      <c r="R23" s="30"/>
    </row>
    <row r="24" spans="2:18" s="10" customFormat="1" ht="15">
      <c r="B24" s="18"/>
      <c r="D24" s="14"/>
      <c r="F24" s="17"/>
      <c r="H24" s="16"/>
      <c r="J24" s="11">
        <f t="shared" si="1"/>
        <v>0</v>
      </c>
      <c r="L24" s="15"/>
      <c r="N24" s="12">
        <f t="shared" si="2"/>
        <v>0</v>
      </c>
      <c r="P24" s="28"/>
      <c r="Q24" s="29"/>
      <c r="R24" s="30"/>
    </row>
    <row r="25" spans="2:18" s="10" customFormat="1" ht="15">
      <c r="B25" s="18"/>
      <c r="D25" s="14"/>
      <c r="F25" s="17"/>
      <c r="H25" s="16"/>
      <c r="J25" s="11">
        <f t="shared" si="1"/>
        <v>0</v>
      </c>
      <c r="L25" s="15"/>
      <c r="N25" s="12">
        <f t="shared" si="2"/>
        <v>0</v>
      </c>
      <c r="P25" s="28"/>
      <c r="Q25" s="29"/>
      <c r="R25" s="30"/>
    </row>
    <row r="26" spans="2:18" s="10" customFormat="1" ht="15">
      <c r="B26" s="18"/>
      <c r="D26" s="14"/>
      <c r="F26" s="17"/>
      <c r="H26" s="16"/>
      <c r="J26" s="11">
        <f t="shared" si="1"/>
        <v>0</v>
      </c>
      <c r="L26" s="15"/>
      <c r="N26" s="12">
        <f t="shared" si="2"/>
        <v>0</v>
      </c>
      <c r="P26" s="28"/>
      <c r="Q26" s="29"/>
      <c r="R26" s="30"/>
    </row>
    <row r="27" spans="2:18" s="10" customFormat="1" ht="15">
      <c r="B27" s="18"/>
      <c r="D27" s="14"/>
      <c r="F27" s="17"/>
      <c r="H27" s="16"/>
      <c r="J27" s="11">
        <f t="shared" si="1"/>
        <v>0</v>
      </c>
      <c r="L27" s="15"/>
      <c r="N27" s="12">
        <f t="shared" si="2"/>
        <v>0</v>
      </c>
      <c r="P27" s="28"/>
      <c r="Q27" s="29"/>
      <c r="R27" s="30"/>
    </row>
    <row r="28" spans="2:18" s="10" customFormat="1" ht="15">
      <c r="B28" s="18"/>
      <c r="D28" s="14"/>
      <c r="F28" s="17"/>
      <c r="H28" s="16"/>
      <c r="J28" s="11">
        <f t="shared" si="1"/>
        <v>0</v>
      </c>
      <c r="L28" s="15"/>
      <c r="N28" s="12">
        <f t="shared" si="2"/>
        <v>0</v>
      </c>
      <c r="P28" s="28"/>
      <c r="Q28" s="29"/>
      <c r="R28" s="30"/>
    </row>
    <row r="29" spans="2:18" s="10" customFormat="1" ht="15">
      <c r="B29" s="18"/>
      <c r="D29" s="14"/>
      <c r="F29" s="17"/>
      <c r="H29" s="16"/>
      <c r="J29" s="11">
        <f t="shared" si="1"/>
        <v>0</v>
      </c>
      <c r="L29" s="15"/>
      <c r="N29" s="12">
        <f t="shared" si="0"/>
        <v>0</v>
      </c>
      <c r="P29" s="28"/>
      <c r="Q29" s="29"/>
      <c r="R29" s="30"/>
    </row>
    <row r="30" spans="2:18" s="10" customFormat="1" ht="15">
      <c r="B30" s="18"/>
      <c r="D30" s="14"/>
      <c r="F30" s="17"/>
      <c r="H30" s="16"/>
      <c r="J30" s="11">
        <f t="shared" si="1"/>
        <v>0</v>
      </c>
      <c r="L30" s="15"/>
      <c r="N30" s="12">
        <f t="shared" si="0"/>
        <v>0</v>
      </c>
      <c r="P30" s="28"/>
      <c r="Q30" s="29"/>
      <c r="R30" s="30"/>
    </row>
    <row r="31" spans="2:18" s="10" customFormat="1" ht="15">
      <c r="B31" s="18"/>
      <c r="D31" s="14"/>
      <c r="F31" s="17"/>
      <c r="H31" s="16"/>
      <c r="J31" s="11">
        <f t="shared" si="1"/>
        <v>0</v>
      </c>
      <c r="L31" s="15"/>
      <c r="N31" s="12">
        <f t="shared" si="0"/>
        <v>0</v>
      </c>
      <c r="P31" s="28"/>
      <c r="Q31" s="29"/>
      <c r="R31" s="30"/>
    </row>
    <row r="32" spans="2:18" s="10" customFormat="1" ht="15">
      <c r="B32" s="18"/>
      <c r="D32" s="14"/>
      <c r="F32" s="17"/>
      <c r="H32" s="16"/>
      <c r="J32" s="11">
        <f t="shared" si="1"/>
        <v>0</v>
      </c>
      <c r="L32" s="15"/>
      <c r="N32" s="12">
        <f t="shared" si="0"/>
        <v>0</v>
      </c>
      <c r="P32" s="28"/>
      <c r="Q32" s="29"/>
      <c r="R32" s="30"/>
    </row>
    <row r="33" spans="2:18" s="10" customFormat="1" ht="15">
      <c r="B33" s="18"/>
      <c r="D33" s="14"/>
      <c r="F33" s="17"/>
      <c r="H33" s="16"/>
      <c r="J33" s="11">
        <f t="shared" si="1"/>
        <v>0</v>
      </c>
      <c r="L33" s="15"/>
      <c r="N33" s="12">
        <f t="shared" si="0"/>
        <v>0</v>
      </c>
      <c r="P33" s="28"/>
      <c r="Q33" s="29"/>
      <c r="R33" s="30"/>
    </row>
    <row r="34" spans="2:18" s="10" customFormat="1" ht="15">
      <c r="B34" s="18"/>
      <c r="D34" s="14"/>
      <c r="F34" s="17"/>
      <c r="H34" s="16"/>
      <c r="J34" s="11">
        <f t="shared" si="1"/>
        <v>0</v>
      </c>
      <c r="L34" s="15"/>
      <c r="N34" s="12">
        <f t="shared" si="0"/>
        <v>0</v>
      </c>
      <c r="P34" s="28"/>
      <c r="Q34" s="29"/>
      <c r="R34" s="30"/>
    </row>
    <row r="35" spans="2:18" s="10" customFormat="1" ht="15">
      <c r="B35" s="18"/>
      <c r="D35" s="14"/>
      <c r="F35" s="17"/>
      <c r="H35" s="16"/>
      <c r="J35" s="11">
        <f t="shared" si="1"/>
        <v>0</v>
      </c>
      <c r="L35" s="15"/>
      <c r="N35" s="12">
        <f t="shared" si="0"/>
        <v>0</v>
      </c>
      <c r="P35" s="28"/>
      <c r="Q35" s="29"/>
      <c r="R35" s="30"/>
    </row>
    <row r="36" spans="2:18" s="10" customFormat="1" ht="15">
      <c r="B36" s="18"/>
      <c r="D36" s="14"/>
      <c r="F36" s="17"/>
      <c r="H36" s="16"/>
      <c r="J36" s="11">
        <f t="shared" si="1"/>
        <v>0</v>
      </c>
      <c r="L36" s="15"/>
      <c r="N36" s="12">
        <f t="shared" si="0"/>
        <v>0</v>
      </c>
      <c r="P36" s="28"/>
      <c r="Q36" s="29"/>
      <c r="R36" s="30"/>
    </row>
    <row r="37" spans="2:18" s="10" customFormat="1" ht="15">
      <c r="B37" s="18"/>
      <c r="D37" s="14"/>
      <c r="F37" s="17"/>
      <c r="H37" s="16"/>
      <c r="J37" s="11">
        <f t="shared" si="1"/>
        <v>0</v>
      </c>
      <c r="L37" s="15"/>
      <c r="N37" s="12">
        <f t="shared" si="0"/>
        <v>0</v>
      </c>
      <c r="P37" s="28"/>
      <c r="Q37" s="29"/>
      <c r="R37" s="30"/>
    </row>
    <row r="38" spans="2:18" s="10" customFormat="1" ht="15">
      <c r="B38" s="18"/>
      <c r="D38" s="14"/>
      <c r="F38" s="17"/>
      <c r="H38" s="16"/>
      <c r="J38" s="11">
        <f t="shared" si="1"/>
        <v>0</v>
      </c>
      <c r="L38" s="15"/>
      <c r="N38" s="12">
        <f t="shared" si="0"/>
        <v>0</v>
      </c>
      <c r="P38" s="28"/>
      <c r="Q38" s="29"/>
      <c r="R38" s="30"/>
    </row>
    <row r="39" spans="2:18" s="10" customFormat="1" ht="15">
      <c r="B39" s="18"/>
      <c r="D39" s="14"/>
      <c r="F39" s="17"/>
      <c r="H39" s="16"/>
      <c r="J39" s="11">
        <f t="shared" si="1"/>
        <v>0</v>
      </c>
      <c r="L39" s="15"/>
      <c r="N39" s="12">
        <f t="shared" si="0"/>
        <v>0</v>
      </c>
      <c r="P39" s="28"/>
      <c r="Q39" s="29"/>
      <c r="R39" s="30"/>
    </row>
    <row r="40" spans="2:18" s="10" customFormat="1" ht="15">
      <c r="B40" s="18"/>
      <c r="D40" s="14"/>
      <c r="F40" s="17"/>
      <c r="H40" s="16"/>
      <c r="J40" s="11">
        <f t="shared" si="1"/>
        <v>0</v>
      </c>
      <c r="L40" s="15"/>
      <c r="N40" s="12">
        <f t="shared" si="0"/>
        <v>0</v>
      </c>
      <c r="P40" s="28"/>
      <c r="Q40" s="29"/>
      <c r="R40" s="30"/>
    </row>
    <row r="41" spans="2:18" s="10" customFormat="1" ht="15">
      <c r="B41" s="18"/>
      <c r="D41" s="14"/>
      <c r="F41" s="17"/>
      <c r="H41" s="16"/>
      <c r="J41" s="11">
        <f t="shared" si="1"/>
        <v>0</v>
      </c>
      <c r="L41" s="15"/>
      <c r="N41" s="12">
        <f t="shared" si="0"/>
        <v>0</v>
      </c>
      <c r="P41" s="28"/>
      <c r="Q41" s="29"/>
      <c r="R41" s="30"/>
    </row>
    <row r="42" spans="2:18" s="10" customFormat="1" ht="15">
      <c r="B42" s="18"/>
      <c r="D42" s="14"/>
      <c r="F42" s="17"/>
      <c r="H42" s="16"/>
      <c r="J42" s="11">
        <f t="shared" si="1"/>
        <v>0</v>
      </c>
      <c r="L42" s="15"/>
      <c r="N42" s="12">
        <f t="shared" si="0"/>
        <v>0</v>
      </c>
      <c r="P42" s="28"/>
      <c r="Q42" s="29"/>
      <c r="R42" s="30"/>
    </row>
    <row r="43" spans="2:18" s="10" customFormat="1" ht="15">
      <c r="B43" s="18"/>
      <c r="D43" s="14"/>
      <c r="F43" s="17"/>
      <c r="H43" s="16"/>
      <c r="J43" s="11">
        <f t="shared" si="1"/>
        <v>0</v>
      </c>
      <c r="L43" s="15"/>
      <c r="N43" s="12">
        <f t="shared" si="0"/>
        <v>0</v>
      </c>
      <c r="P43" s="28"/>
      <c r="Q43" s="29"/>
      <c r="R43" s="30"/>
    </row>
    <row r="44" spans="2:18" s="10" customFormat="1" ht="15">
      <c r="B44" s="18"/>
      <c r="D44" s="14"/>
      <c r="F44" s="17"/>
      <c r="H44" s="16"/>
      <c r="J44" s="11">
        <f t="shared" si="1"/>
        <v>0</v>
      </c>
      <c r="L44" s="15"/>
      <c r="N44" s="12">
        <f t="shared" si="0"/>
        <v>0</v>
      </c>
      <c r="P44" s="28"/>
      <c r="Q44" s="29"/>
      <c r="R44" s="30"/>
    </row>
    <row r="45" spans="2:18" s="10" customFormat="1" ht="15">
      <c r="B45" s="18"/>
      <c r="D45" s="14"/>
      <c r="F45" s="17"/>
      <c r="H45" s="16"/>
      <c r="J45" s="11">
        <f t="shared" si="1"/>
        <v>0</v>
      </c>
      <c r="L45" s="15"/>
      <c r="N45" s="12">
        <f t="shared" si="0"/>
        <v>0</v>
      </c>
      <c r="P45" s="28"/>
      <c r="Q45" s="29"/>
      <c r="R45" s="30"/>
    </row>
    <row r="46" spans="2:18" s="10" customFormat="1" ht="15">
      <c r="B46" s="18"/>
      <c r="D46" s="14"/>
      <c r="F46" s="17"/>
      <c r="H46" s="16"/>
      <c r="J46" s="11">
        <f t="shared" si="1"/>
        <v>0</v>
      </c>
      <c r="L46" s="15"/>
      <c r="N46" s="12">
        <f t="shared" si="0"/>
        <v>0</v>
      </c>
      <c r="P46" s="28"/>
      <c r="Q46" s="29"/>
      <c r="R46" s="30"/>
    </row>
    <row r="47" spans="2:18" s="10" customFormat="1" ht="15">
      <c r="B47" s="18"/>
      <c r="D47" s="14"/>
      <c r="F47" s="17"/>
      <c r="H47" s="16"/>
      <c r="J47" s="11">
        <f t="shared" si="1"/>
        <v>0</v>
      </c>
      <c r="L47" s="15"/>
      <c r="N47" s="12">
        <f t="shared" si="0"/>
        <v>0</v>
      </c>
      <c r="P47" s="28"/>
      <c r="Q47" s="29"/>
      <c r="R47" s="30"/>
    </row>
    <row r="48" spans="2:18" s="10" customFormat="1" ht="15">
      <c r="B48" s="18"/>
      <c r="D48" s="14"/>
      <c r="F48" s="17"/>
      <c r="H48" s="16"/>
      <c r="J48" s="11">
        <f t="shared" si="1"/>
        <v>0</v>
      </c>
      <c r="L48" s="15"/>
      <c r="N48" s="12">
        <f t="shared" si="0"/>
        <v>0</v>
      </c>
      <c r="P48" s="28"/>
      <c r="Q48" s="29"/>
      <c r="R48" s="30"/>
    </row>
    <row r="49" spans="2:18" s="10" customFormat="1" ht="15">
      <c r="B49" s="18"/>
      <c r="D49" s="14"/>
      <c r="F49" s="17"/>
      <c r="H49" s="16"/>
      <c r="J49" s="11">
        <f t="shared" si="1"/>
        <v>0</v>
      </c>
      <c r="L49" s="15"/>
      <c r="N49" s="12">
        <f t="shared" si="0"/>
        <v>0</v>
      </c>
      <c r="P49" s="28"/>
      <c r="Q49" s="29"/>
      <c r="R49" s="30"/>
    </row>
    <row r="50" spans="2:18" s="10" customFormat="1" ht="15">
      <c r="B50" s="18"/>
      <c r="D50" s="14"/>
      <c r="F50" s="17"/>
      <c r="H50" s="16"/>
      <c r="J50" s="11">
        <f t="shared" si="1"/>
        <v>0</v>
      </c>
      <c r="L50" s="15"/>
      <c r="N50" s="12">
        <f t="shared" si="0"/>
        <v>0</v>
      </c>
      <c r="P50" s="28"/>
      <c r="Q50" s="29"/>
      <c r="R50" s="30"/>
    </row>
    <row r="51" spans="14:18" ht="3.75" customHeight="1">
      <c r="N51" s="13"/>
      <c r="P51" s="28"/>
      <c r="Q51" s="29"/>
      <c r="R51" s="30"/>
    </row>
    <row r="52" spans="2:18" ht="19.5" customHeight="1">
      <c r="B52" s="34" t="s">
        <v>12</v>
      </c>
      <c r="C52" s="34"/>
      <c r="D52" s="34"/>
      <c r="E52" s="34"/>
      <c r="F52" s="34"/>
      <c r="G52" s="34"/>
      <c r="H52" s="34"/>
      <c r="I52" s="34"/>
      <c r="J52" s="34"/>
      <c r="K52" s="34"/>
      <c r="L52" s="34"/>
      <c r="N52" s="12">
        <f>SUM(N11:N50)</f>
        <v>15.512</v>
      </c>
      <c r="P52" s="28"/>
      <c r="Q52" s="29"/>
      <c r="R52" s="30"/>
    </row>
    <row r="53" spans="14:18" ht="3.75" customHeight="1">
      <c r="N53" s="13"/>
      <c r="P53" s="28"/>
      <c r="Q53" s="29"/>
      <c r="R53" s="30"/>
    </row>
    <row r="54" spans="2:18" ht="19.5" customHeight="1">
      <c r="B54" s="34" t="s">
        <v>13</v>
      </c>
      <c r="C54" s="34"/>
      <c r="D54" s="34"/>
      <c r="E54" s="34"/>
      <c r="F54" s="34"/>
      <c r="G54" s="34"/>
      <c r="H54" s="34"/>
      <c r="I54" s="34"/>
      <c r="J54" s="34"/>
      <c r="K54" s="34"/>
      <c r="L54" s="34"/>
      <c r="N54" s="12">
        <f>N52/B3</f>
        <v>0.9695</v>
      </c>
      <c r="P54" s="31"/>
      <c r="Q54" s="32"/>
      <c r="R54" s="33"/>
    </row>
    <row r="55" ht="3.75" customHeight="1"/>
  </sheetData>
  <sheetProtection/>
  <mergeCells count="9">
    <mergeCell ref="D2:P3"/>
    <mergeCell ref="B5:J5"/>
    <mergeCell ref="L5:R5"/>
    <mergeCell ref="P9:R9"/>
    <mergeCell ref="P11:R54"/>
    <mergeCell ref="B52:L52"/>
    <mergeCell ref="B54:L54"/>
    <mergeCell ref="B7:L7"/>
    <mergeCell ref="N7:R7"/>
  </mergeCells>
  <printOptions horizontalCentered="1"/>
  <pageMargins left="0.7" right="0.7" top="0.75" bottom="0.75" header="0.3" footer="0.3"/>
  <pageSetup horizontalDpi="300" verticalDpi="300" orientation="landscape" paperSize="9"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ETUDIANT CEFOR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2012-10-15T17:25:49Z</cp:lastPrinted>
  <dcterms:created xsi:type="dcterms:W3CDTF">2012-01-15T02:37:51Z</dcterms:created>
  <dcterms:modified xsi:type="dcterms:W3CDTF">2012-10-15T17:26:18Z</dcterms:modified>
  <cp:category/>
  <cp:version/>
  <cp:contentType/>
  <cp:contentStatus/>
</cp:coreProperties>
</file>