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0" yWindow="0" windowWidth="25600" windowHeight="1554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5" i="1" l="1"/>
  <c r="K24" i="1"/>
  <c r="K17" i="1"/>
  <c r="K18" i="1"/>
  <c r="K19" i="1"/>
  <c r="K20" i="1"/>
  <c r="K21" i="1"/>
  <c r="K22" i="1"/>
  <c r="K31" i="1"/>
  <c r="K33" i="1"/>
</calcChain>
</file>

<file path=xl/sharedStrings.xml><?xml version="1.0" encoding="utf-8"?>
<sst xmlns="http://schemas.openxmlformats.org/spreadsheetml/2006/main" count="46" uniqueCount="30">
  <si>
    <t>Nombre de portions</t>
  </si>
  <si>
    <t>Type de plat</t>
  </si>
  <si>
    <t>Zakuski</t>
  </si>
  <si>
    <t>DRESSAGE ET PRESENTATION</t>
  </si>
  <si>
    <t>DENREES UTILES</t>
  </si>
  <si>
    <t>U</t>
  </si>
  <si>
    <t>QUANT</t>
  </si>
  <si>
    <t xml:space="preserve">PRIX U </t>
  </si>
  <si>
    <t>PRIX T</t>
  </si>
  <si>
    <t>% pertes</t>
  </si>
  <si>
    <t>TECHNIQUE DE REALISATION</t>
  </si>
  <si>
    <t>Kg</t>
  </si>
  <si>
    <t>-</t>
  </si>
  <si>
    <t>P</t>
  </si>
  <si>
    <t>ciboulette</t>
  </si>
  <si>
    <t>Fonds d'artichaut</t>
  </si>
  <si>
    <t>sel</t>
  </si>
  <si>
    <t>poivre</t>
  </si>
  <si>
    <r>
      <t xml:space="preserve">COÛT MATIERES TOTAL TVAC / </t>
    </r>
    <r>
      <rPr>
        <sz val="17"/>
        <color indexed="8"/>
        <rFont val="Arial"/>
        <family val="2"/>
      </rPr>
      <t>€</t>
    </r>
  </si>
  <si>
    <r>
      <t xml:space="preserve">COÛT MATIERES PAR PORTION / </t>
    </r>
    <r>
      <rPr>
        <sz val="17"/>
        <color indexed="8"/>
        <rFont val="Arial"/>
        <family val="2"/>
      </rPr>
      <t>€</t>
    </r>
  </si>
  <si>
    <t xml:space="preserve"> </t>
  </si>
  <si>
    <t>Saumon</t>
  </si>
  <si>
    <t>épinards</t>
  </si>
  <si>
    <t>citron</t>
  </si>
  <si>
    <t>Sainte-Maure de Touraine</t>
  </si>
  <si>
    <t>échalote</t>
  </si>
  <si>
    <r>
      <rPr>
        <i/>
        <sz val="18"/>
        <color indexed="8"/>
        <rFont val="Times New Roman"/>
      </rPr>
      <t xml:space="preserve">Crème d'épinard
</t>
    </r>
    <r>
      <rPr>
        <sz val="18"/>
        <color indexed="8"/>
        <rFont val="Times New Roman"/>
        <family val="1"/>
      </rPr>
      <t xml:space="preserve">
- Cuire les épinards dans une casserole durant une dizaine de minutes. Puis laisser refroidir dans un plat et conserver au réfrigérateur à 0°C / + 3°C. 
- Cuire vos fonds d'artichauts dans l'eau bouillante durant 10-12 min et les refroidir dans la glace.
- Émincer les fonds et les disposer dans le bol du mixeur.
- Disposer dans un saladier le mélange artichauts/épinards, puis incorporer 100 gr de Sainte-Maure  et la crème fraîche.
Assaisonner avec le jus d'un demi citron, le sel et le poivre et réserver au froid avant le dressage.</t>
    </r>
    <r>
      <rPr>
        <i/>
        <sz val="18"/>
        <color indexed="8"/>
        <rFont val="Times New Roman"/>
      </rPr>
      <t xml:space="preserve">
Tartare de saumon
</t>
    </r>
    <r>
      <rPr>
        <sz val="18"/>
        <color indexed="8"/>
        <rFont val="Times New Roman"/>
        <family val="1"/>
      </rPr>
      <t>- Couper le saumon en petits cubes pour former un petit tartare de saumon. 
- Mélanger avec l'échalote émincée finement, l'huile d'olive, la ciboulette et le jus d'un demi citron.</t>
    </r>
    <r>
      <rPr>
        <i/>
        <sz val="18"/>
        <color indexed="8"/>
        <rFont val="Times New Roman"/>
      </rPr>
      <t xml:space="preserve">
Chips de Sainte Maure
</t>
    </r>
    <r>
      <rPr>
        <sz val="18"/>
        <color indexed="8"/>
        <rFont val="Times New Roman"/>
        <family val="1"/>
      </rPr>
      <t>- couper 18 fines tranches de Sainte-Maure
- Mettre les tranches sur un silpad, au four à 180°, puis les retirer lorsqu'elles sont semblables à des chips.</t>
    </r>
    <r>
      <rPr>
        <i/>
        <sz val="18"/>
        <color indexed="8"/>
        <rFont val="Times New Roman"/>
      </rPr>
      <t xml:space="preserve">
A l’envoi : 
</t>
    </r>
    <r>
      <rPr>
        <sz val="18"/>
        <color indexed="8"/>
        <rFont val="Times New Roman"/>
        <family val="1"/>
      </rPr>
      <t>- Disposer dans des verres une couche de tartare, une couche de crème d’épinard au Sainte-Maure.
- Disposer un chips sur chaque verrine.</t>
    </r>
    <r>
      <rPr>
        <i/>
        <sz val="22"/>
        <color indexed="8"/>
        <rFont val="Times New Roman"/>
      </rPr>
      <t xml:space="preserve">
</t>
    </r>
  </si>
  <si>
    <t>huile d'olive</t>
  </si>
  <si>
    <t>Tartare de saumon et crème d'épinard et d'artichaut au sainte-maure-de-touraine: Froid et service en verrines</t>
  </si>
  <si>
    <t>Tartare de saumon et crème d'épinard et d'artichaut au sainte-maure-de-touraine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</si>
</sst>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2"/>
      <color theme="1"/>
      <name val="Calibri"/>
      <family val="2"/>
      <scheme val="minor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24"/>
      <name val="Times New Roman"/>
      <family val="1"/>
    </font>
    <font>
      <sz val="20"/>
      <name val="Times New Roman"/>
      <family val="1"/>
    </font>
    <font>
      <b/>
      <sz val="16"/>
      <color indexed="8"/>
      <name val="Times New Roman"/>
      <family val="1"/>
    </font>
    <font>
      <sz val="18"/>
      <name val="Times New Roman"/>
      <family val="1"/>
    </font>
    <font>
      <sz val="24"/>
      <name val="Times New Roman"/>
      <family val="1"/>
    </font>
    <font>
      <b/>
      <sz val="14"/>
      <color indexed="8"/>
      <name val="Times New Roman"/>
      <family val="1"/>
    </font>
    <font>
      <b/>
      <sz val="20"/>
      <name val="Times New Roman"/>
      <family val="1"/>
    </font>
    <font>
      <sz val="18"/>
      <color indexed="8"/>
      <name val="Times New Roman"/>
      <family val="1"/>
    </font>
    <font>
      <sz val="18"/>
      <color theme="1"/>
      <name val="Times New Roman"/>
    </font>
    <font>
      <i/>
      <sz val="22"/>
      <color indexed="8"/>
      <name val="Times New Roman"/>
    </font>
    <font>
      <sz val="16"/>
      <color indexed="8"/>
      <name val="Times New Roman"/>
      <family val="1"/>
    </font>
    <font>
      <sz val="17"/>
      <color indexed="8"/>
      <name val="Times New Roman"/>
      <family val="1"/>
    </font>
    <font>
      <sz val="17"/>
      <name val="Times New Roman"/>
      <family val="1"/>
    </font>
    <font>
      <sz val="17"/>
      <color indexed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0"/>
      <color rgb="FF000000"/>
      <name val="Times New Roman"/>
      <family val="1"/>
    </font>
    <font>
      <sz val="8"/>
      <name val="Calibri"/>
      <family val="2"/>
      <scheme val="minor"/>
    </font>
    <font>
      <i/>
      <sz val="18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7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00">
    <xf numFmtId="0" fontId="0" fillId="0" borderId="0" xfId="0"/>
    <xf numFmtId="0" fontId="1" fillId="0" borderId="1" xfId="0" applyFont="1" applyBorder="1" applyAlignment="1" applyProtection="1">
      <alignment horizontal="center" vertical="center"/>
    </xf>
    <xf numFmtId="0" fontId="2" fillId="0" borderId="0" xfId="0" applyFont="1" applyProtection="1"/>
    <xf numFmtId="0" fontId="5" fillId="2" borderId="2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left" vertical="center"/>
    </xf>
    <xf numFmtId="2" fontId="4" fillId="0" borderId="0" xfId="0" applyNumberFormat="1" applyFont="1" applyAlignment="1" applyProtection="1">
      <alignment horizontal="center" vertical="center"/>
    </xf>
    <xf numFmtId="2" fontId="4" fillId="0" borderId="22" xfId="0" applyNumberFormat="1" applyFont="1" applyBorder="1" applyAlignment="1" applyProtection="1">
      <alignment horizontal="center" vertical="center"/>
    </xf>
    <xf numFmtId="2" fontId="9" fillId="0" borderId="22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left" vertical="center"/>
    </xf>
    <xf numFmtId="2" fontId="9" fillId="0" borderId="7" xfId="0" applyNumberFormat="1" applyFont="1" applyBorder="1" applyAlignment="1" applyProtection="1">
      <alignment horizontal="center" vertical="center"/>
    </xf>
    <xf numFmtId="164" fontId="9" fillId="0" borderId="22" xfId="0" applyNumberFormat="1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3" fillId="0" borderId="7" xfId="0" quotePrefix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left" vertical="center"/>
    </xf>
    <xf numFmtId="2" fontId="4" fillId="0" borderId="7" xfId="0" applyNumberFormat="1" applyFont="1" applyBorder="1" applyAlignment="1" applyProtection="1">
      <alignment horizontal="center" vertical="center"/>
    </xf>
    <xf numFmtId="164" fontId="9" fillId="0" borderId="7" xfId="0" applyNumberFormat="1" applyFont="1" applyBorder="1" applyAlignment="1" applyProtection="1">
      <alignment horizontal="center" vertical="center"/>
    </xf>
    <xf numFmtId="2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left" vertical="center" wrapText="1"/>
    </xf>
    <xf numFmtId="4" fontId="4" fillId="0" borderId="0" xfId="0" applyNumberFormat="1" applyFont="1" applyAlignment="1" applyProtection="1">
      <alignment horizontal="center" vertical="center"/>
    </xf>
    <xf numFmtId="2" fontId="4" fillId="0" borderId="21" xfId="0" applyNumberFormat="1" applyFont="1" applyBorder="1" applyAlignment="1" applyProtection="1">
      <alignment horizontal="center" vertical="center"/>
    </xf>
    <xf numFmtId="2" fontId="9" fillId="0" borderId="21" xfId="0" applyNumberFormat="1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0" xfId="0" applyFont="1" applyProtection="1"/>
    <xf numFmtId="0" fontId="14" fillId="0" borderId="0" xfId="0" applyFont="1" applyProtection="1"/>
    <xf numFmtId="0" fontId="15" fillId="0" borderId="0" xfId="0" applyFont="1" applyBorder="1" applyProtection="1"/>
    <xf numFmtId="2" fontId="15" fillId="0" borderId="21" xfId="0" applyNumberFormat="1" applyFont="1" applyBorder="1" applyProtection="1"/>
    <xf numFmtId="0" fontId="4" fillId="0" borderId="7" xfId="0" applyFont="1" applyBorder="1" applyAlignment="1">
      <alignment horizontal="left" vertical="center" wrapText="1"/>
    </xf>
    <xf numFmtId="2" fontId="4" fillId="0" borderId="0" xfId="0" applyNumberFormat="1" applyFont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7" xfId="0" applyFont="1" applyBorder="1" applyAlignment="1" applyProtection="1">
      <alignment horizontal="center" vertical="center"/>
      <protection locked="0"/>
    </xf>
    <xf numFmtId="2" fontId="4" fillId="0" borderId="2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0" fontId="9" fillId="0" borderId="7" xfId="0" applyFont="1" applyBorder="1" applyAlignment="1" applyProtection="1">
      <alignment horizontal="left" vertical="center"/>
    </xf>
    <xf numFmtId="0" fontId="14" fillId="0" borderId="18" xfId="0" applyFont="1" applyBorder="1" applyProtection="1"/>
    <xf numFmtId="0" fontId="14" fillId="0" borderId="19" xfId="0" applyFont="1" applyBorder="1" applyProtection="1"/>
    <xf numFmtId="0" fontId="14" fillId="0" borderId="20" xfId="0" applyFont="1" applyBorder="1" applyProtection="1"/>
    <xf numFmtId="0" fontId="11" fillId="0" borderId="2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2" fontId="6" fillId="0" borderId="2" xfId="0" applyNumberFormat="1" applyFont="1" applyBorder="1" applyAlignment="1" applyProtection="1">
      <alignment vertical="top" wrapText="1"/>
    </xf>
    <xf numFmtId="0" fontId="6" fillId="0" borderId="3" xfId="0" applyFont="1" applyBorder="1" applyAlignment="1" applyProtection="1">
      <alignment wrapText="1"/>
    </xf>
    <xf numFmtId="0" fontId="6" fillId="0" borderId="4" xfId="0" applyFont="1" applyBorder="1" applyAlignment="1" applyProtection="1">
      <alignment wrapText="1"/>
    </xf>
    <xf numFmtId="0" fontId="6" fillId="0" borderId="8" xfId="0" applyFont="1" applyBorder="1" applyAlignment="1" applyProtection="1">
      <alignment wrapText="1"/>
    </xf>
    <xf numFmtId="0" fontId="6" fillId="0" borderId="0" xfId="0" applyFont="1" applyBorder="1" applyAlignment="1" applyProtection="1">
      <alignment wrapText="1"/>
    </xf>
    <xf numFmtId="0" fontId="6" fillId="0" borderId="9" xfId="0" applyFont="1" applyBorder="1" applyAlignment="1" applyProtection="1">
      <alignment wrapText="1"/>
    </xf>
    <xf numFmtId="0" fontId="6" fillId="0" borderId="13" xfId="0" applyFont="1" applyBorder="1" applyAlignment="1" applyProtection="1">
      <alignment wrapText="1"/>
    </xf>
    <xf numFmtId="0" fontId="6" fillId="0" borderId="14" xfId="0" applyFont="1" applyBorder="1" applyAlignment="1" applyProtection="1">
      <alignment wrapText="1"/>
    </xf>
    <xf numFmtId="0" fontId="6" fillId="0" borderId="15" xfId="0" applyFont="1" applyBorder="1" applyAlignment="1" applyProtection="1">
      <alignment wrapText="1"/>
    </xf>
    <xf numFmtId="2" fontId="7" fillId="0" borderId="2" xfId="0" applyNumberFormat="1" applyFont="1" applyBorder="1" applyAlignment="1" applyProtection="1">
      <alignment vertical="top" wrapText="1"/>
    </xf>
    <xf numFmtId="0" fontId="7" fillId="0" borderId="3" xfId="0" applyFont="1" applyBorder="1" applyAlignment="1" applyProtection="1">
      <alignment vertical="top" wrapText="1"/>
    </xf>
    <xf numFmtId="0" fontId="7" fillId="0" borderId="4" xfId="0" applyFont="1" applyBorder="1" applyAlignment="1" applyProtection="1">
      <alignment vertical="top" wrapText="1"/>
    </xf>
    <xf numFmtId="0" fontId="7" fillId="0" borderId="8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vertical="top" wrapText="1"/>
    </xf>
    <xf numFmtId="0" fontId="7" fillId="0" borderId="9" xfId="0" applyFont="1" applyBorder="1" applyAlignment="1" applyProtection="1">
      <alignment vertical="top" wrapText="1"/>
    </xf>
    <xf numFmtId="0" fontId="7" fillId="0" borderId="13" xfId="0" applyFont="1" applyBorder="1" applyAlignment="1" applyProtection="1">
      <alignment vertical="top" wrapText="1"/>
    </xf>
    <xf numFmtId="0" fontId="7" fillId="0" borderId="14" xfId="0" applyFont="1" applyBorder="1" applyAlignment="1" applyProtection="1">
      <alignment vertical="top" wrapText="1"/>
    </xf>
    <xf numFmtId="0" fontId="7" fillId="0" borderId="15" xfId="0" applyFont="1" applyBorder="1" applyAlignment="1" applyProtection="1">
      <alignment vertical="top" wrapText="1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5" fillId="0" borderId="19" xfId="0" applyFont="1" applyBorder="1" applyAlignment="1" applyProtection="1">
      <alignment horizontal="center"/>
    </xf>
    <xf numFmtId="0" fontId="5" fillId="0" borderId="20" xfId="0" applyFont="1" applyBorder="1" applyAlignment="1" applyProtection="1">
      <alignment horizontal="center"/>
    </xf>
  </cellXfs>
  <cellStyles count="7">
    <cellStyle name="Lien hypertexte" xfId="1" builtinId="8" hidden="1"/>
    <cellStyle name="Lien hypertexte" xfId="3" builtinId="8" hidden="1"/>
    <cellStyle name="Lien hypertexte" xfId="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tabSelected="1" topLeftCell="C1" workbookViewId="0">
      <selection activeCell="K7" sqref="K7:W12"/>
    </sheetView>
  </sheetViews>
  <sheetFormatPr baseColWidth="10" defaultRowHeight="23" x14ac:dyDescent="0"/>
  <cols>
    <col min="1" max="1" width="31.1640625" style="2" hidden="1" customWidth="1"/>
    <col min="2" max="2" width="0.6640625" style="2" hidden="1" customWidth="1"/>
    <col min="3" max="3" width="54.33203125" style="2" customWidth="1"/>
    <col min="4" max="4" width="0.83203125" style="2" customWidth="1"/>
    <col min="5" max="5" width="5.6640625" style="2" customWidth="1"/>
    <col min="6" max="6" width="0.83203125" style="2" customWidth="1"/>
    <col min="7" max="7" width="9.5" style="2" customWidth="1"/>
    <col min="8" max="8" width="0.83203125" style="2" customWidth="1"/>
    <col min="9" max="9" width="12.5" style="2" customWidth="1"/>
    <col min="10" max="10" width="0.83203125" style="2" customWidth="1"/>
    <col min="11" max="11" width="10.1640625" style="2" customWidth="1"/>
    <col min="12" max="12" width="1" style="2" customWidth="1"/>
    <col min="13" max="13" width="12" style="2" customWidth="1"/>
    <col min="14" max="14" width="0.83203125" style="2" customWidth="1"/>
    <col min="15" max="15" width="3.6640625" style="2" customWidth="1"/>
    <col min="16" max="16" width="4" style="2" customWidth="1"/>
    <col min="17" max="18" width="4.1640625" style="2" customWidth="1"/>
    <col min="19" max="19" width="4" style="2" customWidth="1"/>
    <col min="20" max="20" width="72.1640625" style="2" customWidth="1"/>
    <col min="21" max="21" width="0.83203125" style="2" customWidth="1"/>
    <col min="22" max="22" width="3.6640625" style="2" customWidth="1"/>
    <col min="23" max="23" width="75" style="2" customWidth="1"/>
    <col min="24" max="16384" width="10.83203125" style="2"/>
  </cols>
  <sheetData>
    <row r="1" spans="3:24" ht="21.75" customHeight="1">
      <c r="C1" s="1" t="s">
        <v>0</v>
      </c>
      <c r="E1" s="78" t="s">
        <v>29</v>
      </c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80"/>
      <c r="V1" s="87" t="s">
        <v>1</v>
      </c>
      <c r="W1" s="88"/>
    </row>
    <row r="2" spans="3:24" ht="21" customHeight="1">
      <c r="C2" s="89">
        <v>18</v>
      </c>
      <c r="E2" s="81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3"/>
      <c r="V2" s="91" t="s">
        <v>2</v>
      </c>
      <c r="W2" s="92">
        <v>25</v>
      </c>
    </row>
    <row r="3" spans="3:24" ht="14" customHeight="1" thickBot="1">
      <c r="C3" s="90"/>
      <c r="E3" s="84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6"/>
      <c r="V3" s="93"/>
      <c r="W3" s="94"/>
    </row>
    <row r="4" spans="3:24" ht="18.75" customHeight="1" thickBot="1"/>
    <row r="5" spans="3:24" ht="26" customHeight="1" thickBot="1">
      <c r="C5" s="95"/>
      <c r="D5" s="96"/>
      <c r="E5" s="96"/>
      <c r="F5" s="96"/>
      <c r="G5" s="96"/>
      <c r="H5" s="96"/>
      <c r="I5" s="97"/>
      <c r="K5" s="95" t="s">
        <v>3</v>
      </c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9"/>
    </row>
    <row r="6" spans="3:24" ht="17" customHeight="1" thickBot="1"/>
    <row r="7" spans="3:24" ht="15.75" customHeight="1">
      <c r="C7" s="57"/>
      <c r="D7" s="58"/>
      <c r="E7" s="58"/>
      <c r="F7" s="58"/>
      <c r="G7" s="58"/>
      <c r="H7" s="58"/>
      <c r="I7" s="59"/>
      <c r="K7" s="66" t="s">
        <v>28</v>
      </c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8"/>
    </row>
    <row r="8" spans="3:24" ht="17" customHeight="1">
      <c r="C8" s="60"/>
      <c r="D8" s="61"/>
      <c r="E8" s="61"/>
      <c r="F8" s="61"/>
      <c r="G8" s="61"/>
      <c r="H8" s="61"/>
      <c r="I8" s="62"/>
      <c r="K8" s="69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1"/>
    </row>
    <row r="9" spans="3:24" ht="17" customHeight="1">
      <c r="C9" s="60"/>
      <c r="D9" s="61"/>
      <c r="E9" s="61"/>
      <c r="F9" s="61"/>
      <c r="G9" s="61"/>
      <c r="H9" s="61"/>
      <c r="I9" s="62"/>
      <c r="K9" s="69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1"/>
    </row>
    <row r="10" spans="3:24" ht="18.75" customHeight="1">
      <c r="C10" s="60"/>
      <c r="D10" s="61"/>
      <c r="E10" s="61"/>
      <c r="F10" s="61"/>
      <c r="G10" s="61"/>
      <c r="H10" s="61"/>
      <c r="I10" s="62"/>
      <c r="K10" s="69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1"/>
    </row>
    <row r="11" spans="3:24" ht="14" customHeight="1">
      <c r="C11" s="60"/>
      <c r="D11" s="61"/>
      <c r="E11" s="61"/>
      <c r="F11" s="61"/>
      <c r="G11" s="61"/>
      <c r="H11" s="61"/>
      <c r="I11" s="62"/>
      <c r="K11" s="69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1"/>
    </row>
    <row r="12" spans="3:24" ht="15.75" customHeight="1" thickBot="1">
      <c r="C12" s="63"/>
      <c r="D12" s="64"/>
      <c r="E12" s="64"/>
      <c r="F12" s="64"/>
      <c r="G12" s="64"/>
      <c r="H12" s="64"/>
      <c r="I12" s="65"/>
      <c r="K12" s="72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4"/>
    </row>
    <row r="13" spans="3:24" ht="9" customHeight="1" thickBot="1"/>
    <row r="14" spans="3:24" s="4" customFormat="1" ht="33.75" customHeight="1" thickBot="1">
      <c r="C14" s="3" t="s">
        <v>4</v>
      </c>
      <c r="E14" s="5" t="s">
        <v>5</v>
      </c>
      <c r="F14" s="6"/>
      <c r="G14" s="5" t="s">
        <v>6</v>
      </c>
      <c r="H14" s="6"/>
      <c r="I14" s="5" t="s">
        <v>7</v>
      </c>
      <c r="J14" s="6"/>
      <c r="K14" s="5" t="s">
        <v>8</v>
      </c>
      <c r="L14" s="6"/>
      <c r="M14" s="7" t="s">
        <v>9</v>
      </c>
      <c r="O14" s="75" t="s">
        <v>10</v>
      </c>
      <c r="P14" s="76"/>
      <c r="Q14" s="76"/>
      <c r="R14" s="76"/>
      <c r="S14" s="76"/>
      <c r="T14" s="76"/>
      <c r="U14" s="76"/>
      <c r="V14" s="76"/>
      <c r="W14" s="77"/>
    </row>
    <row r="15" spans="3:24" ht="6.75" customHeight="1" thickBot="1"/>
    <row r="16" spans="3:24" ht="28.25" customHeight="1" thickBot="1">
      <c r="C16" s="8"/>
      <c r="D16" s="9"/>
      <c r="E16" s="10"/>
      <c r="F16" s="11"/>
      <c r="G16" s="11"/>
      <c r="H16" s="12"/>
      <c r="I16" s="13"/>
      <c r="J16" s="12"/>
      <c r="K16" s="14"/>
      <c r="L16" s="15"/>
      <c r="M16" s="16"/>
      <c r="O16" s="51" t="s">
        <v>26</v>
      </c>
      <c r="P16" s="52"/>
      <c r="Q16" s="52"/>
      <c r="R16" s="52"/>
      <c r="S16" s="52"/>
      <c r="T16" s="52"/>
      <c r="U16" s="52"/>
      <c r="V16" s="52"/>
      <c r="W16" s="53"/>
      <c r="X16" s="2" t="s">
        <v>20</v>
      </c>
    </row>
    <row r="17" spans="3:23" ht="28.25" customHeight="1" thickBot="1">
      <c r="C17" s="17" t="s">
        <v>21</v>
      </c>
      <c r="D17" s="9"/>
      <c r="E17" s="10" t="s">
        <v>11</v>
      </c>
      <c r="F17" s="18"/>
      <c r="G17" s="19">
        <v>0.14000000000000001</v>
      </c>
      <c r="H17" s="12"/>
      <c r="I17" s="13">
        <v>35.36</v>
      </c>
      <c r="J17" s="12"/>
      <c r="K17" s="10">
        <f>G17*I17</f>
        <v>4.9504000000000001</v>
      </c>
      <c r="L17" s="20"/>
      <c r="M17" s="21" t="s">
        <v>12</v>
      </c>
      <c r="O17" s="54"/>
      <c r="P17" s="55"/>
      <c r="Q17" s="55"/>
      <c r="R17" s="55"/>
      <c r="S17" s="55"/>
      <c r="T17" s="55"/>
      <c r="U17" s="55"/>
      <c r="V17" s="55"/>
      <c r="W17" s="56"/>
    </row>
    <row r="18" spans="3:23" ht="28.25" customHeight="1" thickBot="1">
      <c r="C18" s="22" t="s">
        <v>14</v>
      </c>
      <c r="D18" s="9"/>
      <c r="E18" s="23" t="s">
        <v>13</v>
      </c>
      <c r="F18" s="18"/>
      <c r="G18" s="24">
        <v>1</v>
      </c>
      <c r="H18" s="12"/>
      <c r="I18" s="25">
        <v>1.45</v>
      </c>
      <c r="J18" s="12"/>
      <c r="K18" s="10">
        <f>G18*I18</f>
        <v>1.45</v>
      </c>
      <c r="L18" s="20"/>
      <c r="M18" s="21" t="s">
        <v>12</v>
      </c>
      <c r="O18" s="54"/>
      <c r="P18" s="55"/>
      <c r="Q18" s="55"/>
      <c r="R18" s="55"/>
      <c r="S18" s="55"/>
      <c r="T18" s="55"/>
      <c r="U18" s="55"/>
      <c r="V18" s="55"/>
      <c r="W18" s="56"/>
    </row>
    <row r="19" spans="3:23" ht="28.25" customHeight="1" thickBot="1">
      <c r="C19" s="22" t="s">
        <v>15</v>
      </c>
      <c r="D19" s="9"/>
      <c r="E19" s="23" t="s">
        <v>11</v>
      </c>
      <c r="F19" s="18"/>
      <c r="G19" s="24">
        <v>0.18</v>
      </c>
      <c r="H19" s="12"/>
      <c r="I19" s="26">
        <v>12.5</v>
      </c>
      <c r="J19" s="12"/>
      <c r="K19" s="10">
        <f t="shared" ref="K19:K22" si="0">G19*I19</f>
        <v>2.25</v>
      </c>
      <c r="L19" s="20"/>
      <c r="M19" s="21" t="s">
        <v>12</v>
      </c>
      <c r="O19" s="54"/>
      <c r="P19" s="55"/>
      <c r="Q19" s="55"/>
      <c r="R19" s="55"/>
      <c r="S19" s="55"/>
      <c r="T19" s="55"/>
      <c r="U19" s="55"/>
      <c r="V19" s="55"/>
      <c r="W19" s="56"/>
    </row>
    <row r="20" spans="3:23" ht="28.25" customHeight="1" thickBot="1">
      <c r="C20" s="22" t="s">
        <v>22</v>
      </c>
      <c r="D20" s="9"/>
      <c r="E20" s="23" t="s">
        <v>11</v>
      </c>
      <c r="F20" s="18"/>
      <c r="G20" s="24">
        <v>0.25</v>
      </c>
      <c r="H20" s="12"/>
      <c r="I20" s="25">
        <v>1.19</v>
      </c>
      <c r="J20" s="12"/>
      <c r="K20" s="10">
        <f t="shared" si="0"/>
        <v>0.29749999999999999</v>
      </c>
      <c r="L20" s="20"/>
      <c r="M20" s="21" t="s">
        <v>12</v>
      </c>
      <c r="O20" s="54"/>
      <c r="P20" s="55"/>
      <c r="Q20" s="55"/>
      <c r="R20" s="55"/>
      <c r="S20" s="55"/>
      <c r="T20" s="55"/>
      <c r="U20" s="55"/>
      <c r="V20" s="55"/>
      <c r="W20" s="56"/>
    </row>
    <row r="21" spans="3:23" ht="28.25" customHeight="1" thickBot="1">
      <c r="C21" s="22" t="s">
        <v>23</v>
      </c>
      <c r="D21" s="9"/>
      <c r="E21" s="23" t="s">
        <v>11</v>
      </c>
      <c r="F21" s="18"/>
      <c r="G21" s="24">
        <v>0.37</v>
      </c>
      <c r="H21" s="12"/>
      <c r="I21" s="26">
        <v>2.4500000000000002</v>
      </c>
      <c r="J21" s="12"/>
      <c r="K21" s="10">
        <f t="shared" si="0"/>
        <v>0.90650000000000008</v>
      </c>
      <c r="L21" s="20"/>
      <c r="M21" s="21" t="s">
        <v>12</v>
      </c>
      <c r="O21" s="54"/>
      <c r="P21" s="55"/>
      <c r="Q21" s="55"/>
      <c r="R21" s="55"/>
      <c r="S21" s="55"/>
      <c r="T21" s="55"/>
      <c r="U21" s="55"/>
      <c r="V21" s="55"/>
      <c r="W21" s="56"/>
    </row>
    <row r="22" spans="3:23" ht="28.25" customHeight="1" thickBot="1">
      <c r="C22" s="22" t="s">
        <v>24</v>
      </c>
      <c r="D22" s="9"/>
      <c r="E22" s="23" t="s">
        <v>11</v>
      </c>
      <c r="F22" s="18"/>
      <c r="G22" s="24">
        <v>0.2</v>
      </c>
      <c r="H22" s="12"/>
      <c r="I22" s="26">
        <v>24.1</v>
      </c>
      <c r="J22" s="12"/>
      <c r="K22" s="10">
        <f t="shared" si="0"/>
        <v>4.82</v>
      </c>
      <c r="L22" s="20"/>
      <c r="M22" s="21" t="s">
        <v>12</v>
      </c>
      <c r="O22" s="54"/>
      <c r="P22" s="55"/>
      <c r="Q22" s="55"/>
      <c r="R22" s="55"/>
      <c r="S22" s="55"/>
      <c r="T22" s="55"/>
      <c r="U22" s="55"/>
      <c r="V22" s="55"/>
      <c r="W22" s="56"/>
    </row>
    <row r="23" spans="3:23" ht="28.25" customHeight="1" thickBot="1">
      <c r="C23" s="37" t="s">
        <v>16</v>
      </c>
      <c r="D23" s="38"/>
      <c r="E23" s="39" t="s">
        <v>11</v>
      </c>
      <c r="F23" s="40"/>
      <c r="G23" s="41">
        <v>1E-3</v>
      </c>
      <c r="H23" s="42"/>
      <c r="I23" s="43">
        <v>0.19</v>
      </c>
      <c r="J23" s="42"/>
      <c r="K23" s="44">
        <v>0</v>
      </c>
      <c r="L23" s="20"/>
      <c r="M23" s="21" t="s">
        <v>12</v>
      </c>
      <c r="O23" s="54"/>
      <c r="P23" s="55"/>
      <c r="Q23" s="55"/>
      <c r="R23" s="55"/>
      <c r="S23" s="55"/>
      <c r="T23" s="55"/>
      <c r="U23" s="55"/>
      <c r="V23" s="55"/>
      <c r="W23" s="56"/>
    </row>
    <row r="24" spans="3:23" ht="28.25" customHeight="1" thickBot="1">
      <c r="C24" s="27" t="s">
        <v>17</v>
      </c>
      <c r="D24" s="9"/>
      <c r="E24" s="23" t="s">
        <v>11</v>
      </c>
      <c r="F24" s="28"/>
      <c r="G24" s="18">
        <v>1E-3</v>
      </c>
      <c r="H24" s="12"/>
      <c r="I24" s="26">
        <v>10.5</v>
      </c>
      <c r="J24" s="12"/>
      <c r="K24" s="10">
        <f t="shared" ref="K24" si="1">G24*I24</f>
        <v>1.0500000000000001E-2</v>
      </c>
      <c r="L24" s="20"/>
      <c r="M24" s="21" t="s">
        <v>12</v>
      </c>
      <c r="O24" s="54"/>
      <c r="P24" s="55"/>
      <c r="Q24" s="55"/>
      <c r="R24" s="55"/>
      <c r="S24" s="55"/>
      <c r="T24" s="55"/>
      <c r="U24" s="55"/>
      <c r="V24" s="55"/>
      <c r="W24" s="56"/>
    </row>
    <row r="25" spans="3:23" ht="28.25" customHeight="1" thickBot="1">
      <c r="C25" s="27" t="s">
        <v>25</v>
      </c>
      <c r="D25" s="9"/>
      <c r="E25" s="23" t="s">
        <v>11</v>
      </c>
      <c r="F25" s="28"/>
      <c r="G25" s="18">
        <v>2.5000000000000001E-2</v>
      </c>
      <c r="H25" s="12"/>
      <c r="I25" s="26">
        <v>3.5</v>
      </c>
      <c r="J25" s="12"/>
      <c r="K25" s="10">
        <f t="shared" ref="K25" si="2">G25*I25</f>
        <v>8.7500000000000008E-2</v>
      </c>
      <c r="L25" s="20"/>
      <c r="M25" s="21" t="s">
        <v>12</v>
      </c>
      <c r="O25" s="54"/>
      <c r="P25" s="55"/>
      <c r="Q25" s="55"/>
      <c r="R25" s="55"/>
      <c r="S25" s="55"/>
      <c r="T25" s="55"/>
      <c r="U25" s="55"/>
      <c r="V25" s="55"/>
      <c r="W25" s="56"/>
    </row>
    <row r="26" spans="3:23" ht="28.25" customHeight="1" thickBot="1">
      <c r="C26" s="45" t="s">
        <v>27</v>
      </c>
      <c r="D26" s="38"/>
      <c r="E26" s="39" t="s">
        <v>11</v>
      </c>
      <c r="F26" s="46"/>
      <c r="G26" s="41">
        <v>0.02</v>
      </c>
      <c r="H26" s="42"/>
      <c r="I26" s="43">
        <v>5.99</v>
      </c>
      <c r="J26" s="42"/>
      <c r="K26" s="44">
        <v>0.12</v>
      </c>
      <c r="L26" s="20"/>
      <c r="M26" s="21"/>
      <c r="O26" s="54"/>
      <c r="P26" s="55"/>
      <c r="Q26" s="55"/>
      <c r="R26" s="55"/>
      <c r="S26" s="55"/>
      <c r="T26" s="55"/>
      <c r="U26" s="55"/>
      <c r="V26" s="55"/>
      <c r="W26" s="56"/>
    </row>
    <row r="27" spans="3:23" ht="28.25" customHeight="1" thickBot="1">
      <c r="C27" s="8"/>
      <c r="D27" s="9"/>
      <c r="E27" s="29"/>
      <c r="F27" s="28"/>
      <c r="G27" s="30"/>
      <c r="H27" s="12"/>
      <c r="I27" s="31"/>
      <c r="J27" s="12"/>
      <c r="K27" s="14"/>
      <c r="L27" s="20"/>
      <c r="M27" s="21"/>
      <c r="O27" s="54"/>
      <c r="P27" s="55"/>
      <c r="Q27" s="55"/>
      <c r="R27" s="55"/>
      <c r="S27" s="55"/>
      <c r="T27" s="55"/>
      <c r="U27" s="55"/>
      <c r="V27" s="55"/>
      <c r="W27" s="56"/>
    </row>
    <row r="28" spans="3:23" ht="28.25" customHeight="1" thickBot="1">
      <c r="C28" s="47"/>
      <c r="D28" s="9"/>
      <c r="E28" s="23"/>
      <c r="F28" s="28"/>
      <c r="G28" s="18"/>
      <c r="H28" s="12"/>
      <c r="I28" s="26"/>
      <c r="J28" s="12"/>
      <c r="K28" s="14"/>
      <c r="L28" s="20"/>
      <c r="M28" s="21"/>
      <c r="O28" s="54"/>
      <c r="P28" s="55"/>
      <c r="Q28" s="55"/>
      <c r="R28" s="55"/>
      <c r="S28" s="55"/>
      <c r="T28" s="55"/>
      <c r="U28" s="55"/>
      <c r="V28" s="55"/>
      <c r="W28" s="56"/>
    </row>
    <row r="29" spans="3:23" ht="28.25" customHeight="1">
      <c r="C29" s="27"/>
      <c r="D29" s="9"/>
      <c r="E29" s="23"/>
      <c r="F29" s="28"/>
      <c r="G29" s="18"/>
      <c r="H29" s="12"/>
      <c r="I29" s="26"/>
      <c r="J29" s="12"/>
      <c r="K29" s="10"/>
      <c r="L29" s="20"/>
      <c r="M29" s="21"/>
      <c r="O29" s="54"/>
      <c r="P29" s="55"/>
      <c r="Q29" s="55"/>
      <c r="R29" s="55"/>
      <c r="S29" s="55"/>
      <c r="T29" s="55"/>
      <c r="U29" s="55"/>
      <c r="V29" s="55"/>
      <c r="W29" s="56"/>
    </row>
    <row r="30" spans="3:23" ht="134" customHeight="1" thickBot="1">
      <c r="C30" s="34"/>
      <c r="D30" s="34"/>
      <c r="E30" s="34"/>
      <c r="F30" s="34"/>
      <c r="G30" s="34"/>
      <c r="H30" s="34"/>
      <c r="I30" s="34"/>
      <c r="J30" s="34"/>
      <c r="K30" s="35"/>
      <c r="L30" s="20"/>
      <c r="M30" s="21"/>
      <c r="O30" s="54"/>
      <c r="P30" s="55"/>
      <c r="Q30" s="55"/>
      <c r="R30" s="55"/>
      <c r="S30" s="55"/>
      <c r="T30" s="55"/>
      <c r="U30" s="55"/>
      <c r="V30" s="55"/>
      <c r="W30" s="56"/>
    </row>
    <row r="31" spans="3:23" ht="28.25" customHeight="1" thickBot="1">
      <c r="C31" s="48" t="s">
        <v>18</v>
      </c>
      <c r="D31" s="49"/>
      <c r="E31" s="49"/>
      <c r="F31" s="49"/>
      <c r="G31" s="49"/>
      <c r="H31" s="49"/>
      <c r="I31" s="50"/>
      <c r="J31" s="34"/>
      <c r="K31" s="36">
        <f>SUM(K16:K29)</f>
        <v>14.8924</v>
      </c>
      <c r="L31" s="20"/>
      <c r="M31" s="21"/>
    </row>
    <row r="32" spans="3:23" ht="28.25" customHeight="1" thickBot="1">
      <c r="C32" s="34"/>
      <c r="D32" s="34"/>
      <c r="E32" s="34"/>
      <c r="F32" s="34"/>
      <c r="G32" s="34"/>
      <c r="H32" s="34"/>
      <c r="I32" s="34"/>
      <c r="J32" s="34"/>
      <c r="K32" s="34"/>
      <c r="L32" s="20"/>
      <c r="M32" s="32"/>
    </row>
    <row r="33" spans="3:13" ht="28.25" customHeight="1" thickBot="1">
      <c r="C33" s="48" t="s">
        <v>19</v>
      </c>
      <c r="D33" s="49"/>
      <c r="E33" s="49"/>
      <c r="F33" s="49"/>
      <c r="G33" s="49"/>
      <c r="H33" s="49"/>
      <c r="I33" s="50"/>
      <c r="J33" s="34"/>
      <c r="K33" s="36">
        <f>K31/C2</f>
        <v>0.82735555555555562</v>
      </c>
      <c r="L33" s="20"/>
      <c r="M33" s="32"/>
    </row>
    <row r="34" spans="3:13" ht="28.25" customHeight="1">
      <c r="L34" s="20"/>
    </row>
    <row r="35" spans="3:13" ht="28.25" customHeight="1">
      <c r="L35" s="20"/>
    </row>
    <row r="36" spans="3:13" ht="28.25" customHeight="1">
      <c r="L36" s="20"/>
    </row>
    <row r="37" spans="3:13" ht="28.25" customHeight="1">
      <c r="L37" s="20"/>
    </row>
    <row r="38" spans="3:13" ht="28.25" customHeight="1">
      <c r="L38" s="20"/>
    </row>
    <row r="39" spans="3:13" ht="28.25" customHeight="1">
      <c r="L39" s="20"/>
    </row>
    <row r="40" spans="3:13" ht="28.25" customHeight="1">
      <c r="L40" s="20"/>
    </row>
    <row r="41" spans="3:13" ht="28.25" customHeight="1">
      <c r="L41" s="20"/>
    </row>
    <row r="42" spans="3:13" ht="28.25" customHeight="1">
      <c r="L42" s="20"/>
    </row>
    <row r="43" spans="3:13" ht="28.25" customHeight="1">
      <c r="L43" s="20"/>
    </row>
    <row r="44" spans="3:13" ht="28.25" customHeight="1">
      <c r="L44" s="20"/>
    </row>
    <row r="45" spans="3:13" ht="28.25" customHeight="1">
      <c r="L45" s="20"/>
    </row>
    <row r="46" spans="3:13" ht="28.25" customHeight="1">
      <c r="L46" s="20"/>
    </row>
    <row r="47" spans="3:13" ht="28.25" customHeight="1">
      <c r="L47" s="20"/>
    </row>
    <row r="48" spans="3:13" ht="28.25" customHeight="1">
      <c r="L48" s="20"/>
    </row>
    <row r="49" spans="12:12" ht="28.25" customHeight="1">
      <c r="L49" s="33"/>
    </row>
    <row r="50" spans="12:12" ht="6" customHeight="1">
      <c r="L50" s="34"/>
    </row>
    <row r="51" spans="12:12" ht="27.75" customHeight="1">
      <c r="L51" s="34"/>
    </row>
    <row r="52" spans="12:12" ht="8" customHeight="1">
      <c r="L52" s="34"/>
    </row>
    <row r="53" spans="12:12" ht="26" customHeight="1">
      <c r="L53" s="34"/>
    </row>
  </sheetData>
  <mergeCells count="12">
    <mergeCell ref="E1:T3"/>
    <mergeCell ref="V1:W1"/>
    <mergeCell ref="C2:C3"/>
    <mergeCell ref="V2:W3"/>
    <mergeCell ref="C5:I5"/>
    <mergeCell ref="K5:W5"/>
    <mergeCell ref="C31:I31"/>
    <mergeCell ref="C33:I33"/>
    <mergeCell ref="O16:W30"/>
    <mergeCell ref="C7:I12"/>
    <mergeCell ref="K7:W12"/>
    <mergeCell ref="O14:W14"/>
  </mergeCells>
  <phoneticPr fontId="20" type="noConversion"/>
  <pageMargins left="0.75000000000000011" right="0.75000000000000011" top="1" bottom="1" header="0.5" footer="0.5"/>
  <pageSetup paperSize="9" scale="42" orientation="landscape" horizontalDpi="4294967292" verticalDpi="4294967292"/>
  <extLst>
    <ext xmlns:mx="http://schemas.microsoft.com/office/mac/excel/2008/main" uri="{64002731-A6B0-56B0-2670-7721B7C09600}">
      <mx:PLV Mode="0" OnePage="0" WScale="3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UCL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Anael Lejeune</dc:creator>
  <cp:lastModifiedBy>Anael Lejeune</cp:lastModifiedBy>
  <cp:lastPrinted>2012-09-25T14:22:17Z</cp:lastPrinted>
  <dcterms:created xsi:type="dcterms:W3CDTF">2012-09-24T18:24:01Z</dcterms:created>
  <dcterms:modified xsi:type="dcterms:W3CDTF">2012-09-25T14:22:19Z</dcterms:modified>
</cp:coreProperties>
</file>